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HYPERLINK("https://stackoverflow.com/q/4598926", "4598926")</f>
        <v/>
      </c>
      <c r="B2" t="n">
        <v>0.4385964912280701</v>
      </c>
    </row>
    <row r="3">
      <c r="A3">
        <f>HYPERLINK("https://stackoverflow.com/q/12242168", "12242168")</f>
        <v/>
      </c>
      <c r="B3" t="n">
        <v>0.347107438016529</v>
      </c>
    </row>
    <row r="4">
      <c r="A4">
        <f>HYPERLINK("https://stackoverflow.com/q/13063536", "13063536")</f>
        <v/>
      </c>
      <c r="B4" t="n">
        <v>0.347985347985348</v>
      </c>
    </row>
    <row r="5">
      <c r="A5">
        <f>HYPERLINK("https://stackoverflow.com/q/14487518", "14487518")</f>
        <v/>
      </c>
      <c r="B5" t="n">
        <v>0.5188679245283019</v>
      </c>
    </row>
    <row r="6">
      <c r="A6">
        <f>HYPERLINK("https://stackoverflow.com/q/18624062", "18624062")</f>
        <v/>
      </c>
      <c r="B6" t="n">
        <v>0.3139534883720931</v>
      </c>
    </row>
    <row r="7">
      <c r="A7">
        <f>HYPERLINK("https://stackoverflow.com/q/19102367", "19102367")</f>
        <v/>
      </c>
      <c r="B7" t="n">
        <v>0.4342105263157894</v>
      </c>
    </row>
    <row r="8">
      <c r="A8">
        <f>HYPERLINK("https://stackoverflow.com/q/19432016", "19432016")</f>
        <v/>
      </c>
      <c r="B8" t="n">
        <v>0.2771535580524345</v>
      </c>
    </row>
    <row r="9">
      <c r="A9">
        <f>HYPERLINK("https://stackoverflow.com/q/22187852", "22187852")</f>
        <v/>
      </c>
      <c r="B9" t="n">
        <v>0.4508393285371703</v>
      </c>
    </row>
    <row r="10">
      <c r="A10">
        <f>HYPERLINK("https://stackoverflow.com/q/22377933", "22377933")</f>
        <v/>
      </c>
      <c r="B10" t="n">
        <v>0.4892086330935253</v>
      </c>
    </row>
    <row r="11">
      <c r="A11">
        <f>HYPERLINK("https://stackoverflow.com/q/22861584", "22861584")</f>
        <v/>
      </c>
      <c r="B11" t="n">
        <v>0.3989071038251366</v>
      </c>
    </row>
    <row r="12">
      <c r="A12">
        <f>HYPERLINK("https://stackoverflow.com/q/25935255", "25935255")</f>
        <v/>
      </c>
      <c r="B12" t="n">
        <v>0.3582089552238807</v>
      </c>
    </row>
    <row r="13">
      <c r="A13">
        <f>HYPERLINK("https://stackoverflow.com/q/27364108", "27364108")</f>
        <v/>
      </c>
      <c r="B13" t="n">
        <v>0.2931034482758621</v>
      </c>
    </row>
    <row r="14">
      <c r="A14">
        <f>HYPERLINK("https://stackoverflow.com/q/31091321", "31091321")</f>
        <v/>
      </c>
      <c r="B14" t="n">
        <v>0.5718654434250764</v>
      </c>
    </row>
    <row r="15">
      <c r="A15">
        <f>HYPERLINK("https://stackoverflow.com/q/31658122", "31658122")</f>
        <v/>
      </c>
      <c r="B15" t="n">
        <v>0.3745704467353952</v>
      </c>
    </row>
    <row r="16">
      <c r="A16">
        <f>HYPERLINK("https://stackoverflow.com/q/34305838", "34305838")</f>
        <v/>
      </c>
      <c r="B16" t="n">
        <v>0.409090909090909</v>
      </c>
    </row>
    <row r="17">
      <c r="A17">
        <f>HYPERLINK("https://stackoverflow.com/q/34518419", "34518419")</f>
        <v/>
      </c>
      <c r="B17" t="n">
        <v>0.4345991561181435</v>
      </c>
    </row>
    <row r="18">
      <c r="A18">
        <f>HYPERLINK("https://stackoverflow.com/q/36028847", "36028847")</f>
        <v/>
      </c>
      <c r="B18" t="n">
        <v>0.3295454545454545</v>
      </c>
    </row>
    <row r="19">
      <c r="A19">
        <f>HYPERLINK("https://stackoverflow.com/q/40064989", "40064989")</f>
        <v/>
      </c>
      <c r="B19" t="n">
        <v>0.4063926940639269</v>
      </c>
    </row>
    <row r="20">
      <c r="A20">
        <f>HYPERLINK("https://stackoverflow.com/q/41194285", "41194285")</f>
        <v/>
      </c>
      <c r="B20" t="n">
        <v>0.3642611683848798</v>
      </c>
    </row>
    <row r="21">
      <c r="A21">
        <f>HYPERLINK("https://stackoverflow.com/q/41272558", "41272558")</f>
        <v/>
      </c>
      <c r="B21" t="n">
        <v>0.3750000000000001</v>
      </c>
    </row>
    <row r="22">
      <c r="A22">
        <f>HYPERLINK("https://stackoverflow.com/q/41580358", "41580358")</f>
        <v/>
      </c>
      <c r="B22" t="n">
        <v>0.4182389937106918</v>
      </c>
    </row>
    <row r="23">
      <c r="A23">
        <f>HYPERLINK("https://stackoverflow.com/q/41638663", "41638663")</f>
        <v/>
      </c>
      <c r="B23" t="n">
        <v>0.5522388059701493</v>
      </c>
    </row>
    <row r="24">
      <c r="A24">
        <f>HYPERLINK("https://stackoverflow.com/q/41652958", "41652958")</f>
        <v/>
      </c>
      <c r="B24" t="n">
        <v>0.4128205128205129</v>
      </c>
    </row>
    <row r="25">
      <c r="A25">
        <f>HYPERLINK("https://stackoverflow.com/q/41867303", "41867303")</f>
        <v/>
      </c>
      <c r="B25" t="n">
        <v>0.4301075268817204</v>
      </c>
    </row>
    <row r="26">
      <c r="A26">
        <f>HYPERLINK("https://stackoverflow.com/q/42227249", "42227249")</f>
        <v/>
      </c>
      <c r="B26" t="n">
        <v>0.22</v>
      </c>
    </row>
    <row r="27">
      <c r="A27">
        <f>HYPERLINK("https://stackoverflow.com/q/42638538", "42638538")</f>
        <v/>
      </c>
      <c r="B27" t="n">
        <v>0.5371702637889688</v>
      </c>
    </row>
    <row r="28">
      <c r="A28">
        <f>HYPERLINK("https://stackoverflow.com/q/42672196", "42672196")</f>
        <v/>
      </c>
      <c r="B28" t="n">
        <v>0.3070866141732284</v>
      </c>
    </row>
    <row r="29">
      <c r="A29">
        <f>HYPERLINK("https://stackoverflow.com/q/42677688", "42677688")</f>
        <v/>
      </c>
      <c r="B29" t="n">
        <v>0.3835616438356165</v>
      </c>
    </row>
    <row r="30">
      <c r="A30">
        <f>HYPERLINK("https://stackoverflow.com/q/42912565", "42912565")</f>
        <v/>
      </c>
      <c r="B30" t="n">
        <v>0.5458044649730561</v>
      </c>
    </row>
    <row r="31">
      <c r="A31">
        <f>HYPERLINK("https://stackoverflow.com/q/43066045", "43066045")</f>
        <v/>
      </c>
      <c r="B31" t="n">
        <v>0.3333333333333334</v>
      </c>
    </row>
    <row r="32">
      <c r="A32">
        <f>HYPERLINK("https://stackoverflow.com/q/43213661", "43213661")</f>
        <v/>
      </c>
      <c r="B32" t="n">
        <v>0.3764988009592327</v>
      </c>
    </row>
    <row r="33">
      <c r="A33">
        <f>HYPERLINK("https://stackoverflow.com/q/43244727", "43244727")</f>
        <v/>
      </c>
      <c r="B33" t="n">
        <v>0.3035714285714287</v>
      </c>
    </row>
    <row r="34">
      <c r="A34">
        <f>HYPERLINK("https://stackoverflow.com/q/43535377", "43535377")</f>
        <v/>
      </c>
      <c r="B34" t="n">
        <v>0.3766666666666668</v>
      </c>
    </row>
    <row r="35">
      <c r="A35">
        <f>HYPERLINK("https://stackoverflow.com/q/43549963", "43549963")</f>
        <v/>
      </c>
      <c r="B35" t="n">
        <v>0.3352380952380953</v>
      </c>
    </row>
    <row r="36">
      <c r="A36">
        <f>HYPERLINK("https://stackoverflow.com/q/43860901", "43860901")</f>
        <v/>
      </c>
      <c r="B36" t="n">
        <v>0.4021739130434783</v>
      </c>
    </row>
    <row r="37">
      <c r="A37">
        <f>HYPERLINK("https://stackoverflow.com/q/44080566", "44080566")</f>
        <v/>
      </c>
      <c r="B37" t="n">
        <v>0.4725738396624473</v>
      </c>
    </row>
    <row r="38">
      <c r="A38">
        <f>HYPERLINK("https://stackoverflow.com/q/44193732", "44193732")</f>
        <v/>
      </c>
      <c r="B38" t="n">
        <v>0.2782874617737003</v>
      </c>
    </row>
    <row r="39">
      <c r="A39">
        <f>HYPERLINK("https://stackoverflow.com/q/44293572", "44293572")</f>
        <v/>
      </c>
      <c r="B39" t="n">
        <v>0.3921568627450981</v>
      </c>
    </row>
    <row r="40">
      <c r="A40">
        <f>HYPERLINK("https://stackoverflow.com/q/44376454", "44376454")</f>
        <v/>
      </c>
      <c r="B40" t="n">
        <v>0.2920962199312715</v>
      </c>
    </row>
    <row r="41">
      <c r="A41">
        <f>HYPERLINK("https://stackoverflow.com/q/44421727", "44421727")</f>
        <v/>
      </c>
      <c r="B41" t="n">
        <v>0.4190031152647976</v>
      </c>
    </row>
    <row r="42">
      <c r="A42">
        <f>HYPERLINK("https://stackoverflow.com/q/44446144", "44446144")</f>
        <v/>
      </c>
      <c r="B42" t="n">
        <v>0.6073059360730594</v>
      </c>
    </row>
    <row r="43">
      <c r="A43">
        <f>HYPERLINK("https://stackoverflow.com/q/44638137", "44638137")</f>
        <v/>
      </c>
      <c r="B43" t="n">
        <v>0.6279069767441861</v>
      </c>
    </row>
    <row r="44">
      <c r="A44">
        <f>HYPERLINK("https://stackoverflow.com/q/44889483", "44889483")</f>
        <v/>
      </c>
      <c r="B44" t="n">
        <v>0.6919831223628692</v>
      </c>
    </row>
    <row r="45">
      <c r="A45">
        <f>HYPERLINK("https://stackoverflow.com/q/44903106", "44903106")</f>
        <v/>
      </c>
      <c r="B45" t="n">
        <v>0.2943262411347518</v>
      </c>
    </row>
    <row r="46">
      <c r="A46">
        <f>HYPERLINK("https://stackoverflow.com/q/44952033", "44952033")</f>
        <v/>
      </c>
      <c r="B46" t="n">
        <v>0.4588235294117648</v>
      </c>
    </row>
    <row r="47">
      <c r="A47">
        <f>HYPERLINK("https://stackoverflow.com/q/45068055", "45068055")</f>
        <v/>
      </c>
      <c r="B47" t="n">
        <v>0.4255319148936171</v>
      </c>
    </row>
    <row r="48">
      <c r="A48">
        <f>HYPERLINK("https://stackoverflow.com/q/45091910", "45091910")</f>
        <v/>
      </c>
      <c r="B48" t="n">
        <v>0.5817610062893082</v>
      </c>
    </row>
    <row r="49">
      <c r="A49">
        <f>HYPERLINK("https://stackoverflow.com/q/45177765", "45177765")</f>
        <v/>
      </c>
      <c r="B49" t="n">
        <v>0.5089058524173028</v>
      </c>
    </row>
    <row r="50">
      <c r="A50">
        <f>HYPERLINK("https://stackoverflow.com/q/45197195", "45197195")</f>
        <v/>
      </c>
      <c r="B50" t="n">
        <v>0.2054794520547945</v>
      </c>
    </row>
    <row r="51">
      <c r="A51">
        <f>HYPERLINK("https://stackoverflow.com/q/45224565", "45224565")</f>
        <v/>
      </c>
      <c r="B51" t="n">
        <v>0.393939393939394</v>
      </c>
    </row>
    <row r="52">
      <c r="A52">
        <f>HYPERLINK("https://stackoverflow.com/q/45245708", "45245708")</f>
        <v/>
      </c>
      <c r="B52" t="n">
        <v>0.5223367697594502</v>
      </c>
    </row>
    <row r="53">
      <c r="A53">
        <f>HYPERLINK("https://stackoverflow.com/q/45288895", "45288895")</f>
        <v/>
      </c>
      <c r="B53" t="n">
        <v>0.5572139303482587</v>
      </c>
    </row>
    <row r="54">
      <c r="A54">
        <f>HYPERLINK("https://stackoverflow.com/q/45310175", "45310175")</f>
        <v/>
      </c>
      <c r="B54" t="n">
        <v>0.5823293172690763</v>
      </c>
    </row>
    <row r="55">
      <c r="A55">
        <f>HYPERLINK("https://stackoverflow.com/q/45363366", "45363366")</f>
        <v/>
      </c>
      <c r="B55" t="n">
        <v>0.6461748633879781</v>
      </c>
    </row>
    <row r="56">
      <c r="A56">
        <f>HYPERLINK("https://stackoverflow.com/q/45686397", "45686397")</f>
        <v/>
      </c>
      <c r="B56" t="n">
        <v>0.5657894736842106</v>
      </c>
    </row>
    <row r="57">
      <c r="A57">
        <f>HYPERLINK("https://stackoverflow.com/q/45688074", "45688074")</f>
        <v/>
      </c>
      <c r="B57" t="n">
        <v>0.3803030303030303</v>
      </c>
    </row>
    <row r="58">
      <c r="A58">
        <f>HYPERLINK("https://stackoverflow.com/q/45699468", "45699468")</f>
        <v/>
      </c>
      <c r="B58" t="n">
        <v>0.3586497890295358</v>
      </c>
    </row>
    <row r="59">
      <c r="A59">
        <f>HYPERLINK("https://stackoverflow.com/q/45827341", "45827341")</f>
        <v/>
      </c>
      <c r="B59" t="n">
        <v>0.4950980392156863</v>
      </c>
    </row>
    <row r="60">
      <c r="A60">
        <f>HYPERLINK("https://stackoverflow.com/q/45928071", "45928071")</f>
        <v/>
      </c>
      <c r="B60" t="n">
        <v>0.5433789954337899</v>
      </c>
    </row>
    <row r="61">
      <c r="A61">
        <f>HYPERLINK("https://stackoverflow.com/q/45954124", "45954124")</f>
        <v/>
      </c>
      <c r="B61" t="n">
        <v>0.4947916666666667</v>
      </c>
    </row>
    <row r="62">
      <c r="A62">
        <f>HYPERLINK("https://stackoverflow.com/q/46067509", "46067509")</f>
        <v/>
      </c>
      <c r="B62" t="n">
        <v>0.4639639639639641</v>
      </c>
    </row>
    <row r="63">
      <c r="A63">
        <f>HYPERLINK("https://stackoverflow.com/q/46088465", "46088465")</f>
        <v/>
      </c>
      <c r="B63" t="n">
        <v>0.4522968197879857</v>
      </c>
    </row>
    <row r="64">
      <c r="A64">
        <f>HYPERLINK("https://stackoverflow.com/q/46206200", "46206200")</f>
        <v/>
      </c>
      <c r="B64" t="n">
        <v>0.4281345565749236</v>
      </c>
    </row>
    <row r="65">
      <c r="A65">
        <f>HYPERLINK("https://stackoverflow.com/q/46277360", "46277360")</f>
        <v/>
      </c>
      <c r="B65" t="n">
        <v>0.3289473684210526</v>
      </c>
    </row>
    <row r="66">
      <c r="A66">
        <f>HYPERLINK("https://stackoverflow.com/q/46369742", "46369742")</f>
        <v/>
      </c>
      <c r="B66" t="n">
        <v>0.2552380952380953</v>
      </c>
    </row>
    <row r="67">
      <c r="A67">
        <f>HYPERLINK("https://stackoverflow.com/q/46382002", "46382002")</f>
        <v/>
      </c>
      <c r="B67" t="n">
        <v>0.3714285714285715</v>
      </c>
    </row>
    <row r="68">
      <c r="A68">
        <f>HYPERLINK("https://stackoverflow.com/q/46627009", "46627009")</f>
        <v/>
      </c>
      <c r="B68" t="n">
        <v>0.5670103092783506</v>
      </c>
    </row>
    <row r="69">
      <c r="A69">
        <f>HYPERLINK("https://stackoverflow.com/q/46703013", "46703013")</f>
        <v/>
      </c>
      <c r="B69" t="n">
        <v>0.3533333333333333</v>
      </c>
    </row>
    <row r="70">
      <c r="A70">
        <f>HYPERLINK("https://stackoverflow.com/q/47060216", "47060216")</f>
        <v/>
      </c>
      <c r="B70" t="n">
        <v>0.5574712643678161</v>
      </c>
    </row>
    <row r="71">
      <c r="A71">
        <f>HYPERLINK("https://stackoverflow.com/q/48158928", "48158928")</f>
        <v/>
      </c>
      <c r="B71" t="n">
        <v>0.358974358974359</v>
      </c>
    </row>
    <row r="72">
      <c r="A72">
        <f>HYPERLINK("https://stackoverflow.com/q/48672445", "48672445")</f>
        <v/>
      </c>
      <c r="B72" t="n">
        <v>0.4156862745098039</v>
      </c>
    </row>
    <row r="73">
      <c r="A73">
        <f>HYPERLINK("https://stackoverflow.com/q/48869897", "48869897")</f>
        <v/>
      </c>
      <c r="B73" t="n">
        <v>0.2966360856269113</v>
      </c>
    </row>
    <row r="74">
      <c r="A74">
        <f>HYPERLINK("https://stackoverflow.com/q/48880561", "48880561")</f>
        <v/>
      </c>
      <c r="B74" t="n">
        <v>0.4371069182389937</v>
      </c>
    </row>
    <row r="75">
      <c r="A75">
        <f>HYPERLINK("https://stackoverflow.com/q/49006215", "49006215")</f>
        <v/>
      </c>
      <c r="B75" t="n">
        <v>0.4021739130434783</v>
      </c>
    </row>
    <row r="76">
      <c r="A76">
        <f>HYPERLINK("https://stackoverflow.com/q/49033921", "49033921")</f>
        <v/>
      </c>
      <c r="B76" t="n">
        <v>0.4237288135593221</v>
      </c>
    </row>
    <row r="77">
      <c r="A77">
        <f>HYPERLINK("https://stackoverflow.com/q/49143658", "49143658")</f>
        <v/>
      </c>
      <c r="B77" t="n">
        <v>0.3928571428571429</v>
      </c>
    </row>
    <row r="78">
      <c r="A78">
        <f>HYPERLINK("https://stackoverflow.com/q/49434916", "49434916")</f>
        <v/>
      </c>
      <c r="B78" t="n">
        <v>0.3516819571865444</v>
      </c>
    </row>
    <row r="79">
      <c r="A79">
        <f>HYPERLINK("https://stackoverflow.com/q/49550965", "49550965")</f>
        <v/>
      </c>
      <c r="B79" t="n">
        <v>0.2096584216725559</v>
      </c>
    </row>
    <row r="80">
      <c r="A80">
        <f>HYPERLINK("https://stackoverflow.com/q/49715967", "49715967")</f>
        <v/>
      </c>
      <c r="B80" t="n">
        <v>0.4298850574712643</v>
      </c>
    </row>
    <row r="81">
      <c r="A81">
        <f>HYPERLINK("https://stackoverflow.com/q/49944261", "49944261")</f>
        <v/>
      </c>
      <c r="B81" t="n">
        <v>0.3418079096045198</v>
      </c>
    </row>
    <row r="82">
      <c r="A82">
        <f>HYPERLINK("https://stackoverflow.com/q/49958989", "49958989")</f>
        <v/>
      </c>
      <c r="B82" t="n">
        <v>0.4987562189054727</v>
      </c>
    </row>
    <row r="83">
      <c r="A83">
        <f>HYPERLINK("https://stackoverflow.com/q/50115856", "50115856")</f>
        <v/>
      </c>
      <c r="B83" t="n">
        <v>0.3257861635220126</v>
      </c>
    </row>
    <row r="84">
      <c r="A84">
        <f>HYPERLINK("https://stackoverflow.com/q/50130081", "50130081")</f>
        <v/>
      </c>
      <c r="B84" t="n">
        <v>0.3857142857142857</v>
      </c>
    </row>
    <row r="85">
      <c r="A85">
        <f>HYPERLINK("https://stackoverflow.com/q/50326508", "50326508")</f>
        <v/>
      </c>
      <c r="B85" t="n">
        <v>0.4268585131894485</v>
      </c>
    </row>
    <row r="86">
      <c r="A86">
        <f>HYPERLINK("https://stackoverflow.com/q/50444796", "50444796")</f>
        <v/>
      </c>
      <c r="B86" t="n">
        <v>0.3403755868544601</v>
      </c>
    </row>
    <row r="87">
      <c r="A87">
        <f>HYPERLINK("https://stackoverflow.com/q/50629028", "50629028")</f>
        <v/>
      </c>
      <c r="B87" t="n">
        <v>0.4155844155844157</v>
      </c>
    </row>
    <row r="88">
      <c r="A88">
        <f>HYPERLINK("https://stackoverflow.com/q/50775621", "50775621")</f>
        <v/>
      </c>
      <c r="B88" t="n">
        <v>0.4031531531531532</v>
      </c>
    </row>
    <row r="89">
      <c r="A89">
        <f>HYPERLINK("https://stackoverflow.com/q/50819321", "50819321")</f>
        <v/>
      </c>
      <c r="B89" t="n">
        <v>0.2617079889807162</v>
      </c>
    </row>
    <row r="90">
      <c r="A90">
        <f>HYPERLINK("https://stackoverflow.com/q/50865772", "50865772")</f>
        <v/>
      </c>
      <c r="B90" t="n">
        <v>0.4015748031496063</v>
      </c>
    </row>
    <row r="91">
      <c r="A91">
        <f>HYPERLINK("https://stackoverflow.com/q/50868194", "50868194")</f>
        <v/>
      </c>
      <c r="B91" t="n">
        <v>0.5956284153005464</v>
      </c>
    </row>
    <row r="92">
      <c r="A92">
        <f>HYPERLINK("https://stackoverflow.com/q/50882936", "50882936")</f>
        <v/>
      </c>
      <c r="B92" t="n">
        <v>0.2564102564102564</v>
      </c>
    </row>
    <row r="93">
      <c r="A93">
        <f>HYPERLINK("https://stackoverflow.com/q/51031495", "51031495")</f>
        <v/>
      </c>
      <c r="B93" t="n">
        <v>0.4116465863453815</v>
      </c>
    </row>
    <row r="94">
      <c r="A94">
        <f>HYPERLINK("https://stackoverflow.com/q/51352700", "51352700")</f>
        <v/>
      </c>
      <c r="B94" t="n">
        <v>0.3782383419689119</v>
      </c>
    </row>
    <row r="95">
      <c r="A95">
        <f>HYPERLINK("https://stackoverflow.com/q/51789832", "51789832")</f>
        <v/>
      </c>
      <c r="B95" t="n">
        <v>0.2878787878787877</v>
      </c>
    </row>
    <row r="96">
      <c r="A96">
        <f>HYPERLINK("https://stackoverflow.com/q/51950209", "51950209")</f>
        <v/>
      </c>
      <c r="B96" t="n">
        <v>0.4025157232704403</v>
      </c>
    </row>
    <row r="97">
      <c r="A97">
        <f>HYPERLINK("https://stackoverflow.com/q/52058813", "52058813")</f>
        <v/>
      </c>
      <c r="B97" t="n">
        <v>0.4685534591194969</v>
      </c>
    </row>
    <row r="98">
      <c r="A98">
        <f>HYPERLINK("https://stackoverflow.com/q/52078776", "52078776")</f>
        <v/>
      </c>
      <c r="B98" t="n">
        <v>0.4489247311827957</v>
      </c>
    </row>
    <row r="99">
      <c r="A99">
        <f>HYPERLINK("https://stackoverflow.com/q/52224883", "52224883")</f>
        <v/>
      </c>
      <c r="B99" t="n">
        <v>0.3854166666666667</v>
      </c>
    </row>
    <row r="100">
      <c r="A100">
        <f>HYPERLINK("https://stackoverflow.com/q/52290270", "52290270")</f>
        <v/>
      </c>
      <c r="B100" t="n">
        <v>0.8229166666666666</v>
      </c>
    </row>
    <row r="101">
      <c r="A101">
        <f>HYPERLINK("https://stackoverflow.com/q/52294863", "52294863")</f>
        <v/>
      </c>
      <c r="B101" t="n">
        <v>0.417948717948718</v>
      </c>
    </row>
    <row r="102">
      <c r="A102">
        <f>HYPERLINK("https://stackoverflow.com/q/52406269", "52406269")</f>
        <v/>
      </c>
      <c r="B102" t="n">
        <v>0.3300970873786408</v>
      </c>
    </row>
    <row r="103">
      <c r="A103">
        <f>HYPERLINK("https://stackoverflow.com/q/52733497", "52733497")</f>
        <v/>
      </c>
      <c r="B103" t="n">
        <v>0.4354838709677419</v>
      </c>
    </row>
    <row r="104">
      <c r="A104">
        <f>HYPERLINK("https://stackoverflow.com/q/52854298", "52854298")</f>
        <v/>
      </c>
      <c r="B104" t="n">
        <v>0.5392781316348195</v>
      </c>
    </row>
    <row r="105">
      <c r="A105">
        <f>HYPERLINK("https://stackoverflow.com/q/52939680", "52939680")</f>
        <v/>
      </c>
      <c r="B105" t="n">
        <v>0.2466666666666666</v>
      </c>
    </row>
    <row r="106">
      <c r="A106">
        <f>HYPERLINK("https://stackoverflow.com/q/53115362", "53115362")</f>
        <v/>
      </c>
      <c r="B106" t="n">
        <v>0.6815286624203821</v>
      </c>
    </row>
    <row r="107">
      <c r="A107">
        <f>HYPERLINK("https://stackoverflow.com/q/53154744", "53154744")</f>
        <v/>
      </c>
      <c r="B107" t="n">
        <v>0.3730886850152905</v>
      </c>
    </row>
    <row r="108">
      <c r="A108">
        <f>HYPERLINK("https://stackoverflow.com/q/53167215", "53167215")</f>
        <v/>
      </c>
      <c r="B108" t="n">
        <v>0.3854166666666667</v>
      </c>
    </row>
    <row r="109">
      <c r="A109">
        <f>HYPERLINK("https://stackoverflow.com/q/53171048", "53171048")</f>
        <v/>
      </c>
      <c r="B109" t="n">
        <v>0.3333333333333334</v>
      </c>
    </row>
    <row r="110">
      <c r="A110">
        <f>HYPERLINK("https://stackoverflow.com/q/53192185", "53192185")</f>
        <v/>
      </c>
      <c r="B110" t="n">
        <v>0.4014184397163121</v>
      </c>
    </row>
    <row r="111">
      <c r="A111">
        <f>HYPERLINK("https://stackoverflow.com/q/53218116", "53218116")</f>
        <v/>
      </c>
      <c r="B111" t="n">
        <v>0.303030303030303</v>
      </c>
    </row>
    <row r="112">
      <c r="A112">
        <f>HYPERLINK("https://stackoverflow.com/q/53279941", "53279941")</f>
        <v/>
      </c>
      <c r="B112" t="n">
        <v>0.3233333333333333</v>
      </c>
    </row>
    <row r="113">
      <c r="A113">
        <f>HYPERLINK("https://stackoverflow.com/q/53518146", "53518146")</f>
        <v/>
      </c>
      <c r="B113" t="n">
        <v>0.3380952380952382</v>
      </c>
    </row>
    <row r="114">
      <c r="A114">
        <f>HYPERLINK("https://stackoverflow.com/q/53843783", "53843783")</f>
        <v/>
      </c>
      <c r="B114" t="n">
        <v>0.2814423922603342</v>
      </c>
    </row>
    <row r="115">
      <c r="A115">
        <f>HYPERLINK("https://stackoverflow.com/q/53942601", "53942601")</f>
        <v/>
      </c>
      <c r="B115" t="n">
        <v>0.4937106918238994</v>
      </c>
    </row>
    <row r="116">
      <c r="A116">
        <f>HYPERLINK("https://stackoverflow.com/q/54011731", "54011731")</f>
        <v/>
      </c>
      <c r="B116" t="n">
        <v>0.5426997245179064</v>
      </c>
    </row>
    <row r="117">
      <c r="A117">
        <f>HYPERLINK("https://stackoverflow.com/q/54011765", "54011765")</f>
        <v/>
      </c>
      <c r="B117" t="n">
        <v>0.3514492753623189</v>
      </c>
    </row>
    <row r="118">
      <c r="A118">
        <f>HYPERLINK("https://stackoverflow.com/q/54291354", "54291354")</f>
        <v/>
      </c>
      <c r="B118" t="n">
        <v>0.252361673414305</v>
      </c>
    </row>
    <row r="119">
      <c r="A119">
        <f>HYPERLINK("https://stackoverflow.com/q/54291428", "54291428")</f>
        <v/>
      </c>
      <c r="B119" t="n">
        <v>0.2982456140350877</v>
      </c>
    </row>
    <row r="120">
      <c r="A120">
        <f>HYPERLINK("https://stackoverflow.com/q/54346725", "54346725")</f>
        <v/>
      </c>
      <c r="B120" t="n">
        <v>0.4958123953098828</v>
      </c>
    </row>
    <row r="121">
      <c r="A121">
        <f>HYPERLINK("https://stackoverflow.com/q/54574451", "54574451")</f>
        <v/>
      </c>
      <c r="B121" t="n">
        <v>0.445916114790287</v>
      </c>
    </row>
    <row r="122">
      <c r="A122">
        <f>HYPERLINK("https://stackoverflow.com/q/54678756", "54678756")</f>
        <v/>
      </c>
      <c r="B122" t="n">
        <v>0.2994350282485876</v>
      </c>
    </row>
    <row r="123">
      <c r="A123">
        <f>HYPERLINK("https://stackoverflow.com/q/54747323", "54747323")</f>
        <v/>
      </c>
      <c r="B123" t="n">
        <v>0.3820598006644518</v>
      </c>
    </row>
    <row r="124">
      <c r="A124">
        <f>HYPERLINK("https://stackoverflow.com/q/55043215", "55043215")</f>
        <v/>
      </c>
      <c r="B124" t="n">
        <v>0.2264705882352941</v>
      </c>
    </row>
    <row r="125">
      <c r="A125">
        <f>HYPERLINK("https://stackoverflow.com/q/55136468", "55136468")</f>
        <v/>
      </c>
      <c r="B125" t="n">
        <v>0.3421052631578947</v>
      </c>
    </row>
    <row r="126">
      <c r="A126">
        <f>HYPERLINK("https://stackoverflow.com/q/55286040", "55286040")</f>
        <v/>
      </c>
      <c r="B126" t="n">
        <v>0.5126436781609195</v>
      </c>
    </row>
    <row r="127">
      <c r="A127">
        <f>HYPERLINK("https://stackoverflow.com/q/55297256", "55297256")</f>
        <v/>
      </c>
      <c r="B127" t="n">
        <v>0.2954186413902054</v>
      </c>
    </row>
    <row r="128">
      <c r="A128">
        <f>HYPERLINK("https://stackoverflow.com/q/55350422", "55350422")</f>
        <v/>
      </c>
      <c r="B128" t="n">
        <v>0.3156146179401993</v>
      </c>
    </row>
    <row r="129">
      <c r="A129">
        <f>HYPERLINK("https://stackoverflow.com/q/55614851", "55614851")</f>
        <v/>
      </c>
      <c r="B129" t="n">
        <v>0.5594974131559498</v>
      </c>
    </row>
    <row r="130">
      <c r="A130">
        <f>HYPERLINK("https://stackoverflow.com/q/55619739", "55619739")</f>
        <v/>
      </c>
      <c r="B130" t="n">
        <v>0.3415132924335379</v>
      </c>
    </row>
    <row r="131">
      <c r="A131">
        <f>HYPERLINK("https://stackoverflow.com/q/55999786", "55999786")</f>
        <v/>
      </c>
      <c r="B131" t="n">
        <v>0.3837209302325582</v>
      </c>
    </row>
    <row r="132">
      <c r="A132">
        <f>HYPERLINK("https://stackoverflow.com/q/56257533", "56257533")</f>
        <v/>
      </c>
      <c r="B132" t="n">
        <v>0.2736318407960199</v>
      </c>
    </row>
    <row r="133">
      <c r="A133">
        <f>HYPERLINK("https://stackoverflow.com/q/56321389", "56321389")</f>
        <v/>
      </c>
      <c r="B133" t="n">
        <v>0.3863636363636363</v>
      </c>
    </row>
    <row r="134">
      <c r="A134">
        <f>HYPERLINK("https://stackoverflow.com/q/56394710", "56394710")</f>
        <v/>
      </c>
      <c r="B134" t="n">
        <v>0.41804788213628</v>
      </c>
    </row>
    <row r="135">
      <c r="A135">
        <f>HYPERLINK("https://stackoverflow.com/q/56403311", "56403311")</f>
        <v/>
      </c>
      <c r="B135" t="n">
        <v>0.468671679197995</v>
      </c>
    </row>
    <row r="136">
      <c r="A136">
        <f>HYPERLINK("https://stackoverflow.com/q/56421760", "56421760")</f>
        <v/>
      </c>
      <c r="B136" t="n">
        <v>0.6279761904761906</v>
      </c>
    </row>
    <row r="137">
      <c r="A137">
        <f>HYPERLINK("https://stackoverflow.com/q/56446803", "56446803")</f>
        <v/>
      </c>
      <c r="B137" t="n">
        <v>0.3402061855670104</v>
      </c>
    </row>
    <row r="138">
      <c r="A138">
        <f>HYPERLINK("https://stackoverflow.com/q/56481283", "56481283")</f>
        <v/>
      </c>
      <c r="B138" t="n">
        <v>0.411764705882353</v>
      </c>
    </row>
    <row r="139">
      <c r="A139">
        <f>HYPERLINK("https://stackoverflow.com/q/56498638", "56498638")</f>
        <v/>
      </c>
      <c r="B139" t="n">
        <v>0.5126436781609196</v>
      </c>
    </row>
    <row r="140">
      <c r="A140">
        <f>HYPERLINK("https://stackoverflow.com/q/56659832", "56659832")</f>
        <v/>
      </c>
      <c r="B140" t="n">
        <v>0.4773175542406312</v>
      </c>
    </row>
    <row r="141">
      <c r="A141">
        <f>HYPERLINK("https://stackoverflow.com/q/56789911", "56789911")</f>
        <v/>
      </c>
      <c r="B141" t="n">
        <v>0.427807486631016</v>
      </c>
    </row>
    <row r="142">
      <c r="A142">
        <f>HYPERLINK("https://stackoverflow.com/q/56861761", "56861761")</f>
        <v/>
      </c>
      <c r="B142" t="n">
        <v>0.391304347826087</v>
      </c>
    </row>
    <row r="143">
      <c r="A143">
        <f>HYPERLINK("https://stackoverflow.com/q/56920479", "56920479")</f>
        <v/>
      </c>
      <c r="B143" t="n">
        <v>0.3774834437086093</v>
      </c>
    </row>
    <row r="144">
      <c r="A144">
        <f>HYPERLINK("https://stackoverflow.com/q/56981588", "56981588")</f>
        <v/>
      </c>
      <c r="B144" t="n">
        <v>0.280952380952381</v>
      </c>
    </row>
    <row r="145">
      <c r="A145">
        <f>HYPERLINK("https://stackoverflow.com/q/57097533", "57097533")</f>
        <v/>
      </c>
      <c r="B145" t="n">
        <v>0.4249605055292259</v>
      </c>
    </row>
    <row r="146">
      <c r="A146">
        <f>HYPERLINK("https://stackoverflow.com/q/57098814", "57098814")</f>
        <v/>
      </c>
      <c r="B146" t="n">
        <v>0.4237288135593221</v>
      </c>
    </row>
    <row r="147">
      <c r="A147">
        <f>HYPERLINK("https://stackoverflow.com/q/57169785", "57169785")</f>
        <v/>
      </c>
      <c r="B147" t="n">
        <v>0.5689655172413793</v>
      </c>
    </row>
    <row r="148">
      <c r="A148">
        <f>HYPERLINK("https://stackoverflow.com/q/57172673", "57172673")</f>
        <v/>
      </c>
      <c r="B148" t="n">
        <v>0.4576271186440679</v>
      </c>
    </row>
    <row r="149">
      <c r="A149">
        <f>HYPERLINK("https://stackoverflow.com/q/57278489", "57278489")</f>
        <v/>
      </c>
      <c r="B149" t="n">
        <v>0.3710691823899371</v>
      </c>
    </row>
    <row r="150">
      <c r="A150">
        <f>HYPERLINK("https://stackoverflow.com/q/57359844", "57359844")</f>
        <v/>
      </c>
      <c r="B150" t="n">
        <v>0.5033003300330032</v>
      </c>
    </row>
    <row r="151">
      <c r="A151">
        <f>HYPERLINK("https://stackoverflow.com/q/57422643", "57422643")</f>
        <v/>
      </c>
      <c r="B151" t="n">
        <v>0.3268608414239482</v>
      </c>
    </row>
    <row r="152">
      <c r="A152">
        <f>HYPERLINK("https://stackoverflow.com/q/57483160", "57483160")</f>
        <v/>
      </c>
      <c r="B152" t="n">
        <v>0.7338129496402878</v>
      </c>
    </row>
    <row r="153">
      <c r="A153">
        <f>HYPERLINK("https://stackoverflow.com/q/57677076", "57677076")</f>
        <v/>
      </c>
      <c r="B153" t="n">
        <v>0.4554924242424243</v>
      </c>
    </row>
    <row r="154">
      <c r="A154">
        <f>HYPERLINK("https://stackoverflow.com/q/57810467", "57810467")</f>
        <v/>
      </c>
      <c r="B154" t="n">
        <v>0.4065040650406503</v>
      </c>
    </row>
    <row r="155">
      <c r="A155">
        <f>HYPERLINK("https://stackoverflow.com/q/57827537", "57827537")</f>
        <v/>
      </c>
      <c r="B155" t="n">
        <v>0.2756892230576442</v>
      </c>
    </row>
    <row r="156">
      <c r="A156">
        <f>HYPERLINK("https://stackoverflow.com/q/57861623", "57861623")</f>
        <v/>
      </c>
      <c r="B156" t="n">
        <v>0.3466076696165192</v>
      </c>
    </row>
    <row r="157">
      <c r="A157">
        <f>HYPERLINK("https://stackoverflow.com/q/57864148", "57864148")</f>
        <v/>
      </c>
      <c r="B157" t="n">
        <v>0.4012944983818771</v>
      </c>
    </row>
    <row r="158">
      <c r="A158">
        <f>HYPERLINK("https://stackoverflow.com/q/57916211", "57916211")</f>
        <v/>
      </c>
      <c r="B158" t="n">
        <v>0.4754098360655737</v>
      </c>
    </row>
    <row r="159">
      <c r="A159">
        <f>HYPERLINK("https://stackoverflow.com/q/57927698", "57927698")</f>
        <v/>
      </c>
      <c r="B159" t="n">
        <v>0.3809523809523809</v>
      </c>
    </row>
    <row r="160">
      <c r="A160">
        <f>HYPERLINK("https://stackoverflow.com/q/57969107", "57969107")</f>
        <v/>
      </c>
      <c r="B160" t="n">
        <v>0.4433656957928803</v>
      </c>
    </row>
    <row r="161">
      <c r="A161">
        <f>HYPERLINK("https://stackoverflow.com/q/58148729", "58148729")</f>
        <v/>
      </c>
      <c r="B161" t="n">
        <v>0.4083333333333334</v>
      </c>
    </row>
    <row r="162">
      <c r="A162">
        <f>HYPERLINK("https://stackoverflow.com/q/58323730", "58323730")</f>
        <v/>
      </c>
      <c r="B162" t="n">
        <v>0.5171568627450981</v>
      </c>
    </row>
    <row r="163">
      <c r="A163">
        <f>HYPERLINK("https://stackoverflow.com/q/58372218", "58372218")</f>
        <v/>
      </c>
      <c r="B163" t="n">
        <v>0.3867924528301886</v>
      </c>
    </row>
    <row r="164">
      <c r="A164">
        <f>HYPERLINK("https://stackoverflow.com/q/58416280", "58416280")</f>
        <v/>
      </c>
      <c r="B164" t="n">
        <v>0.5000000000000001</v>
      </c>
    </row>
    <row r="165">
      <c r="A165">
        <f>HYPERLINK("https://stackoverflow.com/q/58435535", "58435535")</f>
        <v/>
      </c>
      <c r="B165" t="n">
        <v>0.2206235011990408</v>
      </c>
    </row>
    <row r="166">
      <c r="A166">
        <f>HYPERLINK("https://stackoverflow.com/q/58632538", "58632538")</f>
        <v/>
      </c>
      <c r="B166" t="n">
        <v>0.3984962406015038</v>
      </c>
    </row>
    <row r="167">
      <c r="A167">
        <f>HYPERLINK("https://stackoverflow.com/q/58748928", "58748928")</f>
        <v/>
      </c>
      <c r="B167" t="n">
        <v>0.3125</v>
      </c>
    </row>
    <row r="168">
      <c r="A168">
        <f>HYPERLINK("https://stackoverflow.com/q/58790918", "58790918")</f>
        <v/>
      </c>
      <c r="B168" t="n">
        <v>0.3473895582329317</v>
      </c>
    </row>
    <row r="169">
      <c r="A169">
        <f>HYPERLINK("https://stackoverflow.com/q/58802352", "58802352")</f>
        <v/>
      </c>
      <c r="B169" t="n">
        <v>0.2620320855614974</v>
      </c>
    </row>
    <row r="170">
      <c r="A170">
        <f>HYPERLINK("https://stackoverflow.com/q/58832626", "58832626")</f>
        <v/>
      </c>
      <c r="B170" t="n">
        <v>0.3779527559055119</v>
      </c>
    </row>
    <row r="171">
      <c r="A171">
        <f>HYPERLINK("https://stackoverflow.com/q/58861074", "58861074")</f>
        <v/>
      </c>
      <c r="B171" t="n">
        <v>0.4476190476190476</v>
      </c>
    </row>
    <row r="172">
      <c r="A172">
        <f>HYPERLINK("https://stackoverflow.com/q/58876011", "58876011")</f>
        <v/>
      </c>
      <c r="B172" t="n">
        <v>0.6167979002624672</v>
      </c>
    </row>
    <row r="173">
      <c r="A173">
        <f>HYPERLINK("https://stackoverflow.com/q/58904486", "58904486")</f>
        <v/>
      </c>
      <c r="B173" t="n">
        <v>0.3532008830022075</v>
      </c>
    </row>
    <row r="174">
      <c r="A174">
        <f>HYPERLINK("https://stackoverflow.com/q/58914330", "58914330")</f>
        <v/>
      </c>
      <c r="B174" t="n">
        <v>0.4774774774774775</v>
      </c>
    </row>
    <row r="175">
      <c r="A175">
        <f>HYPERLINK("https://stackoverflow.com/q/58993188", "58993188")</f>
        <v/>
      </c>
      <c r="B175" t="n">
        <v>0.4975124378109453</v>
      </c>
    </row>
    <row r="176">
      <c r="A176">
        <f>HYPERLINK("https://stackoverflow.com/q/59082961", "59082961")</f>
        <v/>
      </c>
      <c r="B176" t="n">
        <v>0.7438016528925619</v>
      </c>
    </row>
    <row r="177">
      <c r="A177">
        <f>HYPERLINK("https://stackoverflow.com/q/59150977", "59150977")</f>
        <v/>
      </c>
      <c r="B177" t="n">
        <v>0.3631840796019901</v>
      </c>
    </row>
    <row r="178">
      <c r="A178">
        <f>HYPERLINK("https://stackoverflow.com/q/59236705", "59236705")</f>
        <v/>
      </c>
      <c r="B178" t="n">
        <v>0.5062656641604011</v>
      </c>
    </row>
    <row r="179">
      <c r="A179">
        <f>HYPERLINK("https://stackoverflow.com/q/59349005", "59349005")</f>
        <v/>
      </c>
      <c r="B179" t="n">
        <v>0.5348484848484849</v>
      </c>
    </row>
    <row r="180">
      <c r="A180">
        <f>HYPERLINK("https://stackoverflow.com/q/59394560", "59394560")</f>
        <v/>
      </c>
      <c r="B180" t="n">
        <v>0.2929936305732485</v>
      </c>
    </row>
    <row r="181">
      <c r="A181">
        <f>HYPERLINK("https://stackoverflow.com/q/59399174", "59399174")</f>
        <v/>
      </c>
      <c r="B181" t="n">
        <v>0.2340425531914894</v>
      </c>
    </row>
    <row r="182">
      <c r="A182">
        <f>HYPERLINK("https://stackoverflow.com/q/59784776", "59784776")</f>
        <v/>
      </c>
      <c r="B182" t="n">
        <v>0.3712121212121212</v>
      </c>
    </row>
    <row r="183">
      <c r="A183">
        <f>HYPERLINK("https://stackoverflow.com/q/59833955", "59833955")</f>
        <v/>
      </c>
      <c r="B183" t="n">
        <v>0.4326923076923078</v>
      </c>
    </row>
    <row r="184">
      <c r="A184">
        <f>HYPERLINK("https://stackoverflow.com/q/59834480", "59834480")</f>
        <v/>
      </c>
      <c r="B184" t="n">
        <v>0.3205128205128206</v>
      </c>
    </row>
    <row r="185">
      <c r="A185">
        <f>HYPERLINK("https://stackoverflow.com/q/59847182", "59847182")</f>
        <v/>
      </c>
      <c r="B185" t="n">
        <v>0.4935543278084715</v>
      </c>
    </row>
    <row r="186">
      <c r="A186">
        <f>HYPERLINK("https://stackoverflow.com/q/59861969", "59861969")</f>
        <v/>
      </c>
      <c r="B186" t="n">
        <v>0.4380952380952381</v>
      </c>
    </row>
    <row r="187">
      <c r="A187">
        <f>HYPERLINK("https://stackoverflow.com/q/59873880", "59873880")</f>
        <v/>
      </c>
      <c r="B187" t="n">
        <v>0.4128440366972477</v>
      </c>
    </row>
    <row r="188">
      <c r="A188">
        <f>HYPERLINK("https://stackoverflow.com/q/60115832", "60115832")</f>
        <v/>
      </c>
      <c r="B188" t="n">
        <v>0.4966887417218542</v>
      </c>
    </row>
    <row r="189">
      <c r="A189">
        <f>HYPERLINK("https://stackoverflow.com/q/60429162", "60429162")</f>
        <v/>
      </c>
      <c r="B189" t="n">
        <v>0.3797468354430379</v>
      </c>
    </row>
    <row r="190">
      <c r="A190">
        <f>HYPERLINK("https://stackoverflow.com/q/61060770", "61060770")</f>
        <v/>
      </c>
      <c r="B190" t="n">
        <v>0.3439306358381503</v>
      </c>
    </row>
    <row r="191">
      <c r="A191">
        <f>HYPERLINK("https://stackoverflow.com/q/61074680", "61074680")</f>
        <v/>
      </c>
      <c r="B191" t="n">
        <v>0.4356060606060606</v>
      </c>
    </row>
    <row r="192">
      <c r="A192">
        <f>HYPERLINK("https://stackoverflow.com/q/61343277", "61343277")</f>
        <v/>
      </c>
      <c r="B192" t="n">
        <v>0.6927710843373494</v>
      </c>
    </row>
    <row r="193">
      <c r="A193">
        <f>HYPERLINK("https://stackoverflow.com/q/61363424", "61363424")</f>
        <v/>
      </c>
      <c r="B193" t="n">
        <v>0.5615384615384617</v>
      </c>
    </row>
    <row r="194">
      <c r="A194">
        <f>HYPERLINK("https://stackoverflow.com/q/61483577", "61483577")</f>
        <v/>
      </c>
      <c r="B194" t="n">
        <v>0.4931506849315068</v>
      </c>
    </row>
    <row r="195">
      <c r="A195">
        <f>HYPERLINK("https://stackoverflow.com/q/61530340", "61530340")</f>
        <v/>
      </c>
      <c r="B195" t="n">
        <v>0.3354166666666668</v>
      </c>
    </row>
    <row r="196">
      <c r="A196">
        <f>HYPERLINK("https://stackoverflow.com/q/61683219", "61683219")</f>
        <v/>
      </c>
      <c r="B196" t="n">
        <v>0.4171029668411867</v>
      </c>
    </row>
    <row r="197">
      <c r="A197">
        <f>HYPERLINK("https://stackoverflow.com/q/61780469", "61780469")</f>
        <v/>
      </c>
      <c r="B197" t="n">
        <v>0.2185792349726776</v>
      </c>
    </row>
    <row r="198">
      <c r="A198">
        <f>HYPERLINK("https://stackoverflow.com/q/61903819", "61903819")</f>
        <v/>
      </c>
      <c r="B198" t="n">
        <v>0.4298850574712644</v>
      </c>
    </row>
    <row r="199">
      <c r="A199">
        <f>HYPERLINK("https://stackoverflow.com/q/61915796", "61915796")</f>
        <v/>
      </c>
      <c r="B199" t="n">
        <v>0.1754385964912281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