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HYPERLINK("https://stackoverflow.com/q/14475459", "14475459")</f>
        <v/>
      </c>
      <c r="B2" t="n">
        <v>0.3878787878787879</v>
      </c>
    </row>
    <row r="3">
      <c r="A3">
        <f>HYPERLINK("https://stackoverflow.com/q/16163032", "16163032")</f>
        <v/>
      </c>
      <c r="B3" t="n">
        <v>0.4840182648401826</v>
      </c>
    </row>
    <row r="4">
      <c r="A4">
        <f>HYPERLINK("https://stackoverflow.com/q/16437979", "16437979")</f>
        <v/>
      </c>
      <c r="B4" t="n">
        <v>0.3374316939890711</v>
      </c>
    </row>
    <row r="5">
      <c r="A5">
        <f>HYPERLINK("https://stackoverflow.com/q/27748865", "27748865")</f>
        <v/>
      </c>
      <c r="B5" t="n">
        <v>0.2912621359223301</v>
      </c>
    </row>
    <row r="6">
      <c r="A6">
        <f>HYPERLINK("https://stackoverflow.com/q/31838520", "31838520")</f>
        <v/>
      </c>
      <c r="B6" t="n">
        <v>0.5141843971631206</v>
      </c>
    </row>
    <row r="7">
      <c r="A7">
        <f>HYPERLINK("https://stackoverflow.com/q/34814468", "34814468")</f>
        <v/>
      </c>
      <c r="B7" t="n">
        <v>0.4551724137931035</v>
      </c>
    </row>
    <row r="8">
      <c r="A8">
        <f>HYPERLINK("https://stackoverflow.com/q/35660296", "35660296")</f>
        <v/>
      </c>
      <c r="B8" t="n">
        <v>0.2285714285714286</v>
      </c>
    </row>
    <row r="9">
      <c r="A9">
        <f>HYPERLINK("https://stackoverflow.com/q/35894935", "35894935")</f>
        <v/>
      </c>
      <c r="B9" t="n">
        <v>0.5421245421245422</v>
      </c>
    </row>
    <row r="10">
      <c r="A10">
        <f>HYPERLINK("https://stackoverflow.com/q/37481142", "37481142")</f>
        <v/>
      </c>
      <c r="B10" t="n">
        <v>0.4919354838709677</v>
      </c>
    </row>
    <row r="11">
      <c r="A11">
        <f>HYPERLINK("https://stackoverflow.com/q/37484503", "37484503")</f>
        <v/>
      </c>
      <c r="B11" t="n">
        <v>0.3314917127071824</v>
      </c>
    </row>
    <row r="12">
      <c r="A12">
        <f>HYPERLINK("https://stackoverflow.com/q/37489706", "37489706")</f>
        <v/>
      </c>
      <c r="B12" t="n">
        <v>0.6458333333333334</v>
      </c>
    </row>
    <row r="13">
      <c r="A13">
        <f>HYPERLINK("https://stackoverflow.com/q/37521245", "37521245")</f>
        <v/>
      </c>
      <c r="B13" t="n">
        <v>0.4545454545454546</v>
      </c>
    </row>
    <row r="14">
      <c r="A14">
        <f>HYPERLINK("https://stackoverflow.com/q/39232599", "39232599")</f>
        <v/>
      </c>
      <c r="B14" t="n">
        <v>0.7235772357723578</v>
      </c>
    </row>
    <row r="15">
      <c r="A15">
        <f>HYPERLINK("https://stackoverflow.com/q/39490200", "39490200")</f>
        <v/>
      </c>
      <c r="B15" t="n">
        <v>0.577319587628866</v>
      </c>
    </row>
    <row r="16">
      <c r="A16">
        <f>HYPERLINK("https://stackoverflow.com/q/40159662", "40159662")</f>
        <v/>
      </c>
      <c r="B16" t="n">
        <v>0.4329004329004329</v>
      </c>
    </row>
    <row r="17">
      <c r="A17">
        <f>HYPERLINK("https://stackoverflow.com/q/40777490", "40777490")</f>
        <v/>
      </c>
      <c r="B17" t="n">
        <v>0.2394822006472492</v>
      </c>
    </row>
    <row r="18">
      <c r="A18">
        <f>HYPERLINK("https://stackoverflow.com/q/41002487", "41002487")</f>
        <v/>
      </c>
      <c r="B18" t="n">
        <v>0.6712328767123287</v>
      </c>
    </row>
    <row r="19">
      <c r="A19">
        <f>HYPERLINK("https://stackoverflow.com/q/41806580", "41806580")</f>
        <v/>
      </c>
      <c r="B19" t="n">
        <v>0.5673758865248227</v>
      </c>
    </row>
    <row r="20">
      <c r="A20">
        <f>HYPERLINK("https://stackoverflow.com/q/41883521", "41883521")</f>
        <v/>
      </c>
      <c r="B20" t="n">
        <v>0.382306477093207</v>
      </c>
    </row>
    <row r="21">
      <c r="A21">
        <f>HYPERLINK("https://stackoverflow.com/q/41935351", "41935351")</f>
        <v/>
      </c>
      <c r="B21" t="n">
        <v>0.771186440677966</v>
      </c>
    </row>
    <row r="22">
      <c r="A22">
        <f>HYPERLINK("https://stackoverflow.com/q/42020377", "42020377")</f>
        <v/>
      </c>
      <c r="B22" t="n">
        <v>0.265625</v>
      </c>
    </row>
    <row r="23">
      <c r="A23">
        <f>HYPERLINK("https://stackoverflow.com/q/42073424", "42073424")</f>
        <v/>
      </c>
      <c r="B23" t="n">
        <v>0.4271356783919598</v>
      </c>
    </row>
    <row r="24">
      <c r="A24">
        <f>HYPERLINK("https://stackoverflow.com/q/42388942", "42388942")</f>
        <v/>
      </c>
      <c r="B24" t="n">
        <v>0.4015748031496063</v>
      </c>
    </row>
    <row r="25">
      <c r="A25">
        <f>HYPERLINK("https://stackoverflow.com/q/42405004", "42405004")</f>
        <v/>
      </c>
      <c r="B25" t="n">
        <v>0.4079601990049752</v>
      </c>
    </row>
    <row r="26">
      <c r="A26">
        <f>HYPERLINK("https://stackoverflow.com/q/42619631", "42619631")</f>
        <v/>
      </c>
      <c r="B26" t="n">
        <v>0.253731343283582</v>
      </c>
    </row>
    <row r="27">
      <c r="A27">
        <f>HYPERLINK("https://stackoverflow.com/q/43261740", "43261740")</f>
        <v/>
      </c>
      <c r="B27" t="n">
        <v>0.6390101892285298</v>
      </c>
    </row>
    <row r="28">
      <c r="A28">
        <f>HYPERLINK("https://stackoverflow.com/q/43454426", "43454426")</f>
        <v/>
      </c>
      <c r="B28" t="n">
        <v>0.2509803921568627</v>
      </c>
    </row>
    <row r="29">
      <c r="A29">
        <f>HYPERLINK("https://stackoverflow.com/q/43480568", "43480568")</f>
        <v/>
      </c>
      <c r="B29" t="n">
        <v>0.6985138004246284</v>
      </c>
    </row>
    <row r="30">
      <c r="A30">
        <f>HYPERLINK("https://stackoverflow.com/q/43725028", "43725028")</f>
        <v/>
      </c>
      <c r="B30" t="n">
        <v>0.7307692307692309</v>
      </c>
    </row>
    <row r="31">
      <c r="A31">
        <f>HYPERLINK("https://stackoverflow.com/q/43861008", "43861008")</f>
        <v/>
      </c>
      <c r="B31" t="n">
        <v>0.3540229885057472</v>
      </c>
    </row>
    <row r="32">
      <c r="A32">
        <f>HYPERLINK("https://stackoverflow.com/q/43876357", "43876357")</f>
        <v/>
      </c>
      <c r="B32" t="n">
        <v>0.383739837398374</v>
      </c>
    </row>
    <row r="33">
      <c r="A33">
        <f>HYPERLINK("https://stackoverflow.com/q/44013975", "44013975")</f>
        <v/>
      </c>
      <c r="B33" t="n">
        <v>0.4551282051282051</v>
      </c>
    </row>
    <row r="34">
      <c r="A34">
        <f>HYPERLINK("https://stackoverflow.com/q/44178272", "44178272")</f>
        <v/>
      </c>
      <c r="B34" t="n">
        <v>0.4310344827586207</v>
      </c>
    </row>
    <row r="35">
      <c r="A35">
        <f>HYPERLINK("https://stackoverflow.com/q/44806952", "44806952")</f>
        <v/>
      </c>
      <c r="B35" t="n">
        <v>0.6028368794326242</v>
      </c>
    </row>
    <row r="36">
      <c r="A36">
        <f>HYPERLINK("https://stackoverflow.com/q/44950507", "44950507")</f>
        <v/>
      </c>
      <c r="B36" t="n">
        <v>0.4656862745098039</v>
      </c>
    </row>
    <row r="37">
      <c r="A37">
        <f>HYPERLINK("https://stackoverflow.com/q/45418662", "45418662")</f>
        <v/>
      </c>
      <c r="B37" t="n">
        <v>0.337719298245614</v>
      </c>
    </row>
    <row r="38">
      <c r="A38">
        <f>HYPERLINK("https://stackoverflow.com/q/45483554", "45483554")</f>
        <v/>
      </c>
      <c r="B38" t="n">
        <v>0.571969696969697</v>
      </c>
    </row>
    <row r="39">
      <c r="A39">
        <f>HYPERLINK("https://stackoverflow.com/q/45662481", "45662481")</f>
        <v/>
      </c>
      <c r="B39" t="n">
        <v>0.4455284552845528</v>
      </c>
    </row>
    <row r="40">
      <c r="A40">
        <f>HYPERLINK("https://stackoverflow.com/q/45830273", "45830273")</f>
        <v/>
      </c>
      <c r="B40" t="n">
        <v>0.3103448275862069</v>
      </c>
    </row>
    <row r="41">
      <c r="A41">
        <f>HYPERLINK("https://stackoverflow.com/q/45975826", "45975826")</f>
        <v/>
      </c>
      <c r="B41" t="n">
        <v>0.4937106918238993</v>
      </c>
    </row>
    <row r="42">
      <c r="A42">
        <f>HYPERLINK("https://stackoverflow.com/q/46001148", "46001148")</f>
        <v/>
      </c>
      <c r="B42" t="n">
        <v>0.6338028169014084</v>
      </c>
    </row>
    <row r="43">
      <c r="A43">
        <f>HYPERLINK("https://stackoverflow.com/q/46016758", "46016758")</f>
        <v/>
      </c>
      <c r="B43" t="n">
        <v>0.4941176470588237</v>
      </c>
    </row>
    <row r="44">
      <c r="A44">
        <f>HYPERLINK("https://stackoverflow.com/q/46144718", "46144718")</f>
        <v/>
      </c>
      <c r="B44" t="n">
        <v>0.5351681957186545</v>
      </c>
    </row>
    <row r="45">
      <c r="A45">
        <f>HYPERLINK("https://stackoverflow.com/q/46257017", "46257017")</f>
        <v/>
      </c>
      <c r="B45" t="n">
        <v>0.4725274725274726</v>
      </c>
    </row>
    <row r="46">
      <c r="A46">
        <f>HYPERLINK("https://stackoverflow.com/q/46303370", "46303370")</f>
        <v/>
      </c>
      <c r="B46" t="n">
        <v>0.823076923076923</v>
      </c>
    </row>
    <row r="47">
      <c r="A47">
        <f>HYPERLINK("https://stackoverflow.com/q/46314967", "46314967")</f>
        <v/>
      </c>
      <c r="B47" t="n">
        <v>0.6182795698924731</v>
      </c>
    </row>
    <row r="48">
      <c r="A48">
        <f>HYPERLINK("https://stackoverflow.com/q/46422037", "46422037")</f>
        <v/>
      </c>
      <c r="B48" t="n">
        <v>0.2965517241379311</v>
      </c>
    </row>
    <row r="49">
      <c r="A49">
        <f>HYPERLINK("https://stackoverflow.com/q/46492413", "46492413")</f>
        <v/>
      </c>
      <c r="B49" t="n">
        <v>0.3687500000000001</v>
      </c>
    </row>
    <row r="50">
      <c r="A50">
        <f>HYPERLINK("https://stackoverflow.com/q/46733068", "46733068")</f>
        <v/>
      </c>
      <c r="B50" t="n">
        <v>0.6028368794326241</v>
      </c>
    </row>
    <row r="51">
      <c r="A51">
        <f>HYPERLINK("https://stackoverflow.com/q/47048165", "47048165")</f>
        <v/>
      </c>
      <c r="B51" t="n">
        <v>0.2666666666666667</v>
      </c>
    </row>
    <row r="52">
      <c r="A52">
        <f>HYPERLINK("https://stackoverflow.com/q/47178776", "47178776")</f>
        <v/>
      </c>
      <c r="B52" t="n">
        <v>0.5923566878980892</v>
      </c>
    </row>
    <row r="53">
      <c r="A53">
        <f>HYPERLINK("https://stackoverflow.com/q/47336062", "47336062")</f>
        <v/>
      </c>
      <c r="B53" t="n">
        <v>0.4543010752688173</v>
      </c>
    </row>
    <row r="54">
      <c r="A54">
        <f>HYPERLINK("https://stackoverflow.com/q/47705174", "47705174")</f>
        <v/>
      </c>
      <c r="B54" t="n">
        <v>0.6543859649122806</v>
      </c>
    </row>
    <row r="55">
      <c r="A55">
        <f>HYPERLINK("https://stackoverflow.com/q/47772835", "47772835")</f>
        <v/>
      </c>
      <c r="B55" t="n">
        <v>0.5827814569536424</v>
      </c>
    </row>
    <row r="56">
      <c r="A56">
        <f>HYPERLINK("https://stackoverflow.com/q/47803698", "47803698")</f>
        <v/>
      </c>
      <c r="B56" t="n">
        <v>0.566006600660066</v>
      </c>
    </row>
    <row r="57">
      <c r="A57">
        <f>HYPERLINK("https://stackoverflow.com/q/48026832", "48026832")</f>
        <v/>
      </c>
      <c r="B57" t="n">
        <v>0.6395833333333333</v>
      </c>
    </row>
    <row r="58">
      <c r="A58">
        <f>HYPERLINK("https://stackoverflow.com/q/48119162", "48119162")</f>
        <v/>
      </c>
      <c r="B58" t="n">
        <v>0.4166666666666667</v>
      </c>
    </row>
    <row r="59">
      <c r="A59">
        <f>HYPERLINK("https://stackoverflow.com/q/48383905", "48383905")</f>
        <v/>
      </c>
      <c r="B59" t="n">
        <v>0.73224043715847</v>
      </c>
    </row>
    <row r="60">
      <c r="A60">
        <f>HYPERLINK("https://stackoverflow.com/q/48466362", "48466362")</f>
        <v/>
      </c>
      <c r="B60" t="n">
        <v>0.3088235294117648</v>
      </c>
    </row>
    <row r="61">
      <c r="A61">
        <f>HYPERLINK("https://stackoverflow.com/q/48482803", "48482803")</f>
        <v/>
      </c>
      <c r="B61" t="n">
        <v>0.3848987108655618</v>
      </c>
    </row>
    <row r="62">
      <c r="A62">
        <f>HYPERLINK("https://stackoverflow.com/q/48757984", "48757984")</f>
        <v/>
      </c>
      <c r="B62" t="n">
        <v>0.7613412228796844</v>
      </c>
    </row>
    <row r="63">
      <c r="A63">
        <f>HYPERLINK("https://stackoverflow.com/q/48775484", "48775484")</f>
        <v/>
      </c>
      <c r="B63" t="n">
        <v>0.3826530612244898</v>
      </c>
    </row>
    <row r="64">
      <c r="A64">
        <f>HYPERLINK("https://stackoverflow.com/q/48805877", "48805877")</f>
        <v/>
      </c>
      <c r="B64" t="n">
        <v>0.2976190476190477</v>
      </c>
    </row>
    <row r="65">
      <c r="A65">
        <f>HYPERLINK("https://stackoverflow.com/q/48926866", "48926866")</f>
        <v/>
      </c>
      <c r="B65" t="n">
        <v>0.3848484848484849</v>
      </c>
    </row>
    <row r="66">
      <c r="A66">
        <f>HYPERLINK("https://stackoverflow.com/q/49200336", "49200336")</f>
        <v/>
      </c>
      <c r="B66" t="n">
        <v>0.2916666666666667</v>
      </c>
    </row>
    <row r="67">
      <c r="A67">
        <f>HYPERLINK("https://stackoverflow.com/q/49320948", "49320948")</f>
        <v/>
      </c>
      <c r="B67" t="n">
        <v>0.6153846153846153</v>
      </c>
    </row>
    <row r="68">
      <c r="A68">
        <f>HYPERLINK("https://stackoverflow.com/q/49372027", "49372027")</f>
        <v/>
      </c>
      <c r="B68" t="n">
        <v>0.5000000000000001</v>
      </c>
    </row>
    <row r="69">
      <c r="A69">
        <f>HYPERLINK("https://stackoverflow.com/q/49379459", "49379459")</f>
        <v/>
      </c>
      <c r="B69" t="n">
        <v>0.5782312925170068</v>
      </c>
    </row>
    <row r="70">
      <c r="A70">
        <f>HYPERLINK("https://stackoverflow.com/q/49809115", "49809115")</f>
        <v/>
      </c>
      <c r="B70" t="n">
        <v>0.3470319634703196</v>
      </c>
    </row>
    <row r="71">
      <c r="A71">
        <f>HYPERLINK("https://stackoverflow.com/q/49954489", "49954489")</f>
        <v/>
      </c>
      <c r="B71" t="n">
        <v>0.3642611683848798</v>
      </c>
    </row>
    <row r="72">
      <c r="A72">
        <f>HYPERLINK("https://stackoverflow.com/q/49957580", "49957580")</f>
        <v/>
      </c>
      <c r="B72" t="n">
        <v>0.3699186991869919</v>
      </c>
    </row>
    <row r="73">
      <c r="A73">
        <f>HYPERLINK("https://stackoverflow.com/q/49969127", "49969127")</f>
        <v/>
      </c>
      <c r="B73" t="n">
        <v>0.3348909657320873</v>
      </c>
    </row>
    <row r="74">
      <c r="A74">
        <f>HYPERLINK("https://stackoverflow.com/q/50170184", "50170184")</f>
        <v/>
      </c>
      <c r="B74" t="n">
        <v>0.4751552795031055</v>
      </c>
    </row>
    <row r="75">
      <c r="A75">
        <f>HYPERLINK("https://stackoverflow.com/q/50216642", "50216642")</f>
        <v/>
      </c>
      <c r="B75" t="n">
        <v>0.4680851063829788</v>
      </c>
    </row>
    <row r="76">
      <c r="A76">
        <f>HYPERLINK("https://stackoverflow.com/q/50316386", "50316386")</f>
        <v/>
      </c>
      <c r="B76" t="n">
        <v>0.4219409282700422</v>
      </c>
    </row>
    <row r="77">
      <c r="A77">
        <f>HYPERLINK("https://stackoverflow.com/q/50322178", "50322178")</f>
        <v/>
      </c>
      <c r="B77" t="n">
        <v>0.5033112582781458</v>
      </c>
    </row>
    <row r="78">
      <c r="A78">
        <f>HYPERLINK("https://stackoverflow.com/q/50405394", "50405394")</f>
        <v/>
      </c>
      <c r="B78" t="n">
        <v>0.3150684931506849</v>
      </c>
    </row>
    <row r="79">
      <c r="A79">
        <f>HYPERLINK("https://stackoverflow.com/q/50466511", "50466511")</f>
        <v/>
      </c>
      <c r="B79" t="n">
        <v>0.3011494252873563</v>
      </c>
    </row>
    <row r="80">
      <c r="A80">
        <f>HYPERLINK("https://stackoverflow.com/q/50487617", "50487617")</f>
        <v/>
      </c>
      <c r="B80" t="n">
        <v>0.3743169398907104</v>
      </c>
    </row>
    <row r="81">
      <c r="A81">
        <f>HYPERLINK("https://stackoverflow.com/q/50506366", "50506366")</f>
        <v/>
      </c>
      <c r="B81" t="n">
        <v>0.3254901960784314</v>
      </c>
    </row>
    <row r="82">
      <c r="A82">
        <f>HYPERLINK("https://stackoverflow.com/q/51104084", "51104084")</f>
        <v/>
      </c>
      <c r="B82" t="n">
        <v>0.8385650224215246</v>
      </c>
    </row>
    <row r="83">
      <c r="A83">
        <f>HYPERLINK("https://stackoverflow.com/q/51105842", "51105842")</f>
        <v/>
      </c>
      <c r="B83" t="n">
        <v>0.2882096069868996</v>
      </c>
    </row>
    <row r="84">
      <c r="A84">
        <f>HYPERLINK("https://stackoverflow.com/q/51171853", "51171853")</f>
        <v/>
      </c>
      <c r="B84" t="n">
        <v>0.3226950354609929</v>
      </c>
    </row>
    <row r="85">
      <c r="A85">
        <f>HYPERLINK("https://stackoverflow.com/q/51178290", "51178290")</f>
        <v/>
      </c>
      <c r="B85" t="n">
        <v>0.2417582417582418</v>
      </c>
    </row>
    <row r="86">
      <c r="A86">
        <f>HYPERLINK("https://stackoverflow.com/q/51381243", "51381243")</f>
        <v/>
      </c>
      <c r="B86" t="n">
        <v>0.3715846994535519</v>
      </c>
    </row>
    <row r="87">
      <c r="A87">
        <f>HYPERLINK("https://stackoverflow.com/q/51383918", "51383918")</f>
        <v/>
      </c>
      <c r="B87" t="n">
        <v>0.6013745704467354</v>
      </c>
    </row>
    <row r="88">
      <c r="A88">
        <f>HYPERLINK("https://stackoverflow.com/q/51493460", "51493460")</f>
        <v/>
      </c>
      <c r="B88" t="n">
        <v>0.3454545454545455</v>
      </c>
    </row>
    <row r="89">
      <c r="A89">
        <f>HYPERLINK("https://stackoverflow.com/q/51523396", "51523396")</f>
        <v/>
      </c>
      <c r="B89" t="n">
        <v>0.3047619047619048</v>
      </c>
    </row>
    <row r="90">
      <c r="A90">
        <f>HYPERLINK("https://stackoverflow.com/q/51525766", "51525766")</f>
        <v/>
      </c>
      <c r="B90" t="n">
        <v>0.4392156862745099</v>
      </c>
    </row>
    <row r="91">
      <c r="A91">
        <f>HYPERLINK("https://stackoverflow.com/q/51580416", "51580416")</f>
        <v/>
      </c>
      <c r="B91" t="n">
        <v>0.6041666666666667</v>
      </c>
    </row>
    <row r="92">
      <c r="A92">
        <f>HYPERLINK("https://stackoverflow.com/q/51674308", "51674308")</f>
        <v/>
      </c>
      <c r="B92" t="n">
        <v>0.4745098039215687</v>
      </c>
    </row>
    <row r="93">
      <c r="A93">
        <f>HYPERLINK("https://stackoverflow.com/q/51744626", "51744626")</f>
        <v/>
      </c>
      <c r="B93" t="n">
        <v>0.6638418079096046</v>
      </c>
    </row>
    <row r="94">
      <c r="A94">
        <f>HYPERLINK("https://stackoverflow.com/q/51764889", "51764889")</f>
        <v/>
      </c>
      <c r="B94" t="n">
        <v>0.8021978021978022</v>
      </c>
    </row>
    <row r="95">
      <c r="A95">
        <f>HYPERLINK("https://stackoverflow.com/q/51779833", "51779833")</f>
        <v/>
      </c>
      <c r="B95" t="n">
        <v>0.7097435897435898</v>
      </c>
    </row>
    <row r="96">
      <c r="A96">
        <f>HYPERLINK("https://stackoverflow.com/q/51820368", "51820368")</f>
        <v/>
      </c>
      <c r="B96" t="n">
        <v>0.2575757575757575</v>
      </c>
    </row>
    <row r="97">
      <c r="A97">
        <f>HYPERLINK("https://stackoverflow.com/q/51840153", "51840153")</f>
        <v/>
      </c>
      <c r="B97" t="n">
        <v>0.2841530054644809</v>
      </c>
    </row>
    <row r="98">
      <c r="A98">
        <f>HYPERLINK("https://stackoverflow.com/q/51927332", "51927332")</f>
        <v/>
      </c>
      <c r="B98" t="n">
        <v>0.3186813186813187</v>
      </c>
    </row>
    <row r="99">
      <c r="A99">
        <f>HYPERLINK("https://stackoverflow.com/q/52088202", "52088202")</f>
        <v/>
      </c>
      <c r="B99" t="n">
        <v>0.2339955849889624</v>
      </c>
    </row>
    <row r="100">
      <c r="A100">
        <f>HYPERLINK("https://stackoverflow.com/q/52154790", "52154790")</f>
        <v/>
      </c>
      <c r="B100" t="n">
        <v>0.1836158192090395</v>
      </c>
    </row>
    <row r="101">
      <c r="A101">
        <f>HYPERLINK("https://stackoverflow.com/q/52187749", "52187749")</f>
        <v/>
      </c>
      <c r="B101" t="n">
        <v>0.4462365591397849</v>
      </c>
    </row>
    <row r="102">
      <c r="A102">
        <f>HYPERLINK("https://stackoverflow.com/q/52191591", "52191591")</f>
        <v/>
      </c>
      <c r="B102" t="n">
        <v>0.6716417910447762</v>
      </c>
    </row>
    <row r="103">
      <c r="A103">
        <f>HYPERLINK("https://stackoverflow.com/q/52215703", "52215703")</f>
        <v/>
      </c>
      <c r="B103" t="n">
        <v>0.4077669902912622</v>
      </c>
    </row>
    <row r="104">
      <c r="A104">
        <f>HYPERLINK("https://stackoverflow.com/q/52217414", "52217414")</f>
        <v/>
      </c>
      <c r="B104" t="n">
        <v>0.5270092226613967</v>
      </c>
    </row>
    <row r="105">
      <c r="A105">
        <f>HYPERLINK("https://stackoverflow.com/q/52287773", "52287773")</f>
        <v/>
      </c>
      <c r="B105" t="n">
        <v>0.3569553805774279</v>
      </c>
    </row>
    <row r="106">
      <c r="A106">
        <f>HYPERLINK("https://stackoverflow.com/q/52288990", "52288990")</f>
        <v/>
      </c>
      <c r="B106" t="n">
        <v>0.5523809523809524</v>
      </c>
    </row>
    <row r="107">
      <c r="A107">
        <f>HYPERLINK("https://stackoverflow.com/q/52363765", "52363765")</f>
        <v/>
      </c>
      <c r="B107" t="n">
        <v>0.5411764705882354</v>
      </c>
    </row>
    <row r="108">
      <c r="A108">
        <f>HYPERLINK("https://stackoverflow.com/q/52424944", "52424944")</f>
        <v/>
      </c>
      <c r="B108" t="n">
        <v>0.5024875621890548</v>
      </c>
    </row>
    <row r="109">
      <c r="A109">
        <f>HYPERLINK("https://stackoverflow.com/q/52673505", "52673505")</f>
        <v/>
      </c>
      <c r="B109" t="n">
        <v>0.3346666666666667</v>
      </c>
    </row>
    <row r="110">
      <c r="A110">
        <f>HYPERLINK("https://stackoverflow.com/q/52715914", "52715914")</f>
        <v/>
      </c>
      <c r="B110" t="n">
        <v>0.4065040650406503</v>
      </c>
    </row>
    <row r="111">
      <c r="A111">
        <f>HYPERLINK("https://stackoverflow.com/q/52880268", "52880268")</f>
        <v/>
      </c>
      <c r="B111" t="n">
        <v>0.2574712643678161</v>
      </c>
    </row>
    <row r="112">
      <c r="A112">
        <f>HYPERLINK("https://stackoverflow.com/q/53108026", "53108026")</f>
        <v/>
      </c>
      <c r="B112" t="n">
        <v>0.3767507002801121</v>
      </c>
    </row>
    <row r="113">
      <c r="A113">
        <f>HYPERLINK("https://stackoverflow.com/q/53175144", "53175144")</f>
        <v/>
      </c>
      <c r="B113" t="n">
        <v>0.3496932515337424</v>
      </c>
    </row>
    <row r="114">
      <c r="A114">
        <f>HYPERLINK("https://stackoverflow.com/q/53192332", "53192332")</f>
        <v/>
      </c>
      <c r="B114" t="n">
        <v>0.4801381692573403</v>
      </c>
    </row>
    <row r="115">
      <c r="A115">
        <f>HYPERLINK("https://stackoverflow.com/q/53260499", "53260499")</f>
        <v/>
      </c>
      <c r="B115" t="n">
        <v>0.2695035460992908</v>
      </c>
    </row>
    <row r="116">
      <c r="A116">
        <f>HYPERLINK("https://stackoverflow.com/q/53412187", "53412187")</f>
        <v/>
      </c>
      <c r="B116" t="n">
        <v>0.3248587570621469</v>
      </c>
    </row>
    <row r="117">
      <c r="A117">
        <f>HYPERLINK("https://stackoverflow.com/q/53506323", "53506323")</f>
        <v/>
      </c>
      <c r="B117" t="n">
        <v>0.7249190938511327</v>
      </c>
    </row>
    <row r="118">
      <c r="A118">
        <f>HYPERLINK("https://stackoverflow.com/q/53539159", "53539159")</f>
        <v/>
      </c>
      <c r="B118" t="n">
        <v>0.6795580110497238</v>
      </c>
    </row>
    <row r="119">
      <c r="A119">
        <f>HYPERLINK("https://stackoverflow.com/q/53580445", "53580445")</f>
        <v/>
      </c>
      <c r="B119" t="n">
        <v>0.4047619047619048</v>
      </c>
    </row>
    <row r="120">
      <c r="A120">
        <f>HYPERLINK("https://stackoverflow.com/q/53582460", "53582460")</f>
        <v/>
      </c>
      <c r="B120" t="n">
        <v>0.3390070921985816</v>
      </c>
    </row>
    <row r="121">
      <c r="A121">
        <f>HYPERLINK("https://stackoverflow.com/q/53586428", "53586428")</f>
        <v/>
      </c>
      <c r="B121" t="n">
        <v>0.7318295739348371</v>
      </c>
    </row>
    <row r="122">
      <c r="A122">
        <f>HYPERLINK("https://stackoverflow.com/q/53590054", "53590054")</f>
        <v/>
      </c>
      <c r="B122" t="n">
        <v>0.6602564102564104</v>
      </c>
    </row>
    <row r="123">
      <c r="A123">
        <f>HYPERLINK("https://stackoverflow.com/q/53604501", "53604501")</f>
        <v/>
      </c>
      <c r="B123" t="n">
        <v>0.5333333333333333</v>
      </c>
    </row>
    <row r="124">
      <c r="A124">
        <f>HYPERLINK("https://stackoverflow.com/q/53606563", "53606563")</f>
        <v/>
      </c>
      <c r="B124" t="n">
        <v>0.7966101694915254</v>
      </c>
    </row>
    <row r="125">
      <c r="A125">
        <f>HYPERLINK("https://stackoverflow.com/q/53644174", "53644174")</f>
        <v/>
      </c>
      <c r="B125" t="n">
        <v>0.8591549295774648</v>
      </c>
    </row>
    <row r="126">
      <c r="A126">
        <f>HYPERLINK("https://stackoverflow.com/q/53648077", "53648077")</f>
        <v/>
      </c>
      <c r="B126" t="n">
        <v>0.9138576779026217</v>
      </c>
    </row>
    <row r="127">
      <c r="A127">
        <f>HYPERLINK("https://stackoverflow.com/q/53649899", "53649899")</f>
        <v/>
      </c>
      <c r="B127" t="n">
        <v>0.7582037996545768</v>
      </c>
    </row>
    <row r="128">
      <c r="A128">
        <f>HYPERLINK("https://stackoverflow.com/q/53666484", "53666484")</f>
        <v/>
      </c>
      <c r="B128" t="n">
        <v>0.9138211382113822</v>
      </c>
    </row>
    <row r="129">
      <c r="A129">
        <f>HYPERLINK("https://stackoverflow.com/q/53698558", "53698558")</f>
        <v/>
      </c>
      <c r="B129" t="n">
        <v>0.8066666666666668</v>
      </c>
    </row>
    <row r="130">
      <c r="A130">
        <f>HYPERLINK("https://stackoverflow.com/q/53708352", "53708352")</f>
        <v/>
      </c>
      <c r="B130" t="n">
        <v>0.8256880733944953</v>
      </c>
    </row>
    <row r="131">
      <c r="A131">
        <f>HYPERLINK("https://stackoverflow.com/q/53728623", "53728623")</f>
        <v/>
      </c>
      <c r="B131" t="n">
        <v>0.4439592430858806</v>
      </c>
    </row>
    <row r="132">
      <c r="A132">
        <f>HYPERLINK("https://stackoverflow.com/q/53737720", "53737720")</f>
        <v/>
      </c>
      <c r="B132" t="n">
        <v>0.6289537712895378</v>
      </c>
    </row>
    <row r="133">
      <c r="A133">
        <f>HYPERLINK("https://stackoverflow.com/q/53784092", "53784092")</f>
        <v/>
      </c>
      <c r="B133" t="n">
        <v>0.5000000000000001</v>
      </c>
    </row>
    <row r="134">
      <c r="A134">
        <f>HYPERLINK("https://stackoverflow.com/q/53843335", "53843335")</f>
        <v/>
      </c>
      <c r="B134" t="n">
        <v>0.6841339155749637</v>
      </c>
    </row>
    <row r="135">
      <c r="A135">
        <f>HYPERLINK("https://stackoverflow.com/q/53843585", "53843585")</f>
        <v/>
      </c>
      <c r="B135" t="n">
        <v>0.3645833333333334</v>
      </c>
    </row>
    <row r="136">
      <c r="A136">
        <f>HYPERLINK("https://stackoverflow.com/q/53966488", "53966488")</f>
        <v/>
      </c>
      <c r="B136" t="n">
        <v>0.3653846153846154</v>
      </c>
    </row>
    <row r="137">
      <c r="A137">
        <f>HYPERLINK("https://stackoverflow.com/q/54105367", "54105367")</f>
        <v/>
      </c>
      <c r="B137" t="n">
        <v>0.4547461368653422</v>
      </c>
    </row>
    <row r="138">
      <c r="A138">
        <f>HYPERLINK("https://stackoverflow.com/q/54143408", "54143408")</f>
        <v/>
      </c>
      <c r="B138" t="n">
        <v>0.4148418491484185</v>
      </c>
    </row>
    <row r="139">
      <c r="A139">
        <f>HYPERLINK("https://stackoverflow.com/q/54175015", "54175015")</f>
        <v/>
      </c>
      <c r="B139" t="n">
        <v>0.7383966244725738</v>
      </c>
    </row>
    <row r="140">
      <c r="A140">
        <f>HYPERLINK("https://stackoverflow.com/q/54241538", "54241538")</f>
        <v/>
      </c>
      <c r="B140" t="n">
        <v>0.3710462287104623</v>
      </c>
    </row>
    <row r="141">
      <c r="A141">
        <f>HYPERLINK("https://stackoverflow.com/q/54270158", "54270158")</f>
        <v/>
      </c>
      <c r="B141" t="n">
        <v>0.3104166666666667</v>
      </c>
    </row>
    <row r="142">
      <c r="A142">
        <f>HYPERLINK("https://stackoverflow.com/q/54373790", "54373790")</f>
        <v/>
      </c>
      <c r="B142" t="n">
        <v>0.228494623655914</v>
      </c>
    </row>
    <row r="143">
      <c r="A143">
        <f>HYPERLINK("https://stackoverflow.com/q/54468229", "54468229")</f>
        <v/>
      </c>
      <c r="B143" t="n">
        <v>0.5393939393939394</v>
      </c>
    </row>
    <row r="144">
      <c r="A144">
        <f>HYPERLINK("https://stackoverflow.com/q/54484732", "54484732")</f>
        <v/>
      </c>
      <c r="B144" t="n">
        <v>0.2646048109965636</v>
      </c>
    </row>
    <row r="145">
      <c r="A145">
        <f>HYPERLINK("https://stackoverflow.com/q/54700894", "54700894")</f>
        <v/>
      </c>
      <c r="B145" t="n">
        <v>0.5954022988505746</v>
      </c>
    </row>
    <row r="146">
      <c r="A146">
        <f>HYPERLINK("https://stackoverflow.com/q/54822913", "54822913")</f>
        <v/>
      </c>
      <c r="B146" t="n">
        <v>0.6951219512195123</v>
      </c>
    </row>
    <row r="147">
      <c r="A147">
        <f>HYPERLINK("https://stackoverflow.com/q/54902191", "54902191")</f>
        <v/>
      </c>
      <c r="B147" t="n">
        <v>0.5213032581453635</v>
      </c>
    </row>
    <row r="148">
      <c r="A148">
        <f>HYPERLINK("https://stackoverflow.com/q/54987992", "54987992")</f>
        <v/>
      </c>
      <c r="B148" t="n">
        <v>0.3181818181818182</v>
      </c>
    </row>
    <row r="149">
      <c r="A149">
        <f>HYPERLINK("https://stackoverflow.com/q/55050411", "55050411")</f>
        <v/>
      </c>
      <c r="B149" t="n">
        <v>0.5606060606060607</v>
      </c>
    </row>
    <row r="150">
      <c r="A150">
        <f>HYPERLINK("https://stackoverflow.com/q/55164994", "55164994")</f>
        <v/>
      </c>
      <c r="B150" t="n">
        <v>0.4016489988221437</v>
      </c>
    </row>
    <row r="151">
      <c r="A151">
        <f>HYPERLINK("https://stackoverflow.com/q/55219295", "55219295")</f>
        <v/>
      </c>
      <c r="B151" t="n">
        <v>0.5018315018315019</v>
      </c>
    </row>
    <row r="152">
      <c r="A152">
        <f>HYPERLINK("https://stackoverflow.com/q/55242183", "55242183")</f>
        <v/>
      </c>
      <c r="B152" t="n">
        <v>0.5607843137254903</v>
      </c>
    </row>
    <row r="153">
      <c r="A153">
        <f>HYPERLINK("https://stackoverflow.com/q/55312355", "55312355")</f>
        <v/>
      </c>
      <c r="B153" t="n">
        <v>0.5362853628536285</v>
      </c>
    </row>
    <row r="154">
      <c r="A154">
        <f>HYPERLINK("https://stackoverflow.com/q/55405120", "55405120")</f>
        <v/>
      </c>
      <c r="B154" t="n">
        <v>0.4748700173310225</v>
      </c>
    </row>
    <row r="155">
      <c r="A155">
        <f>HYPERLINK("https://stackoverflow.com/q/55511963", "55511963")</f>
        <v/>
      </c>
      <c r="B155" t="n">
        <v>0.5208333333333334</v>
      </c>
    </row>
    <row r="156">
      <c r="A156">
        <f>HYPERLINK("https://stackoverflow.com/q/55644204", "55644204")</f>
        <v/>
      </c>
      <c r="B156" t="n">
        <v>0.4337899543378995</v>
      </c>
    </row>
    <row r="157">
      <c r="A157">
        <f>HYPERLINK("https://stackoverflow.com/q/55647262", "55647262")</f>
        <v/>
      </c>
      <c r="B157" t="n">
        <v>0.3074433656957928</v>
      </c>
    </row>
    <row r="158">
      <c r="A158">
        <f>HYPERLINK("https://stackoverflow.com/q/55649403", "55649403")</f>
        <v/>
      </c>
      <c r="B158" t="n">
        <v>0.2490842490842491</v>
      </c>
    </row>
    <row r="159">
      <c r="A159">
        <f>HYPERLINK("https://stackoverflow.com/q/55764425", "55764425")</f>
        <v/>
      </c>
      <c r="B159" t="n">
        <v>0.3600713012477718</v>
      </c>
    </row>
    <row r="160">
      <c r="A160">
        <f>HYPERLINK("https://stackoverflow.com/q/55807363", "55807363")</f>
        <v/>
      </c>
      <c r="B160" t="n">
        <v>0.5260416666666667</v>
      </c>
    </row>
    <row r="161">
      <c r="A161">
        <f>HYPERLINK("https://stackoverflow.com/q/55832224", "55832224")</f>
        <v/>
      </c>
      <c r="B161" t="n">
        <v>0.4035087719298245</v>
      </c>
    </row>
    <row r="162">
      <c r="A162">
        <f>HYPERLINK("https://stackoverflow.com/q/55881794", "55881794")</f>
        <v/>
      </c>
      <c r="B162" t="n">
        <v>0.3730886850152906</v>
      </c>
    </row>
    <row r="163">
      <c r="A163">
        <f>HYPERLINK("https://stackoverflow.com/q/55938858", "55938858")</f>
        <v/>
      </c>
      <c r="B163" t="n">
        <v>0.2585034013605442</v>
      </c>
    </row>
    <row r="164">
      <c r="A164">
        <f>HYPERLINK("https://stackoverflow.com/q/55958319", "55958319")</f>
        <v/>
      </c>
      <c r="B164" t="n">
        <v>0.6421267893660532</v>
      </c>
    </row>
    <row r="165">
      <c r="A165">
        <f>HYPERLINK("https://stackoverflow.com/q/56001929", "56001929")</f>
        <v/>
      </c>
      <c r="B165" t="n">
        <v>0.7240618101545254</v>
      </c>
    </row>
    <row r="166">
      <c r="A166">
        <f>HYPERLINK("https://stackoverflow.com/q/56024475", "56024475")</f>
        <v/>
      </c>
      <c r="B166" t="n">
        <v>0.6418732782369146</v>
      </c>
    </row>
    <row r="167">
      <c r="A167">
        <f>HYPERLINK("https://stackoverflow.com/q/56055688", "56055688")</f>
        <v/>
      </c>
      <c r="B167" t="n">
        <v>0.4787644787644788</v>
      </c>
    </row>
    <row r="168">
      <c r="A168">
        <f>HYPERLINK("https://stackoverflow.com/q/56084123", "56084123")</f>
        <v/>
      </c>
      <c r="B168" t="n">
        <v>0.471976401179941</v>
      </c>
    </row>
    <row r="169">
      <c r="A169">
        <f>HYPERLINK("https://stackoverflow.com/q/56162698", "56162698")</f>
        <v/>
      </c>
      <c r="B169" t="n">
        <v>0.3581560283687943</v>
      </c>
    </row>
    <row r="170">
      <c r="A170">
        <f>HYPERLINK("https://stackoverflow.com/q/56164428", "56164428")</f>
        <v/>
      </c>
      <c r="B170" t="n">
        <v>0.6022727272727273</v>
      </c>
    </row>
    <row r="171">
      <c r="A171">
        <f>HYPERLINK("https://stackoverflow.com/q/56180340", "56180340")</f>
        <v/>
      </c>
      <c r="B171" t="n">
        <v>0.5</v>
      </c>
    </row>
    <row r="172">
      <c r="A172">
        <f>HYPERLINK("https://stackoverflow.com/q/56229332", "56229332")</f>
        <v/>
      </c>
      <c r="B172" t="n">
        <v>0.6862745098039216</v>
      </c>
    </row>
    <row r="173">
      <c r="A173">
        <f>HYPERLINK("https://stackoverflow.com/q/56243818", "56243818")</f>
        <v/>
      </c>
      <c r="B173" t="n">
        <v>0.2336769759450172</v>
      </c>
    </row>
    <row r="174">
      <c r="A174">
        <f>HYPERLINK("https://stackoverflow.com/q/56300833", "56300833")</f>
        <v/>
      </c>
      <c r="B174" t="n">
        <v>0.7333333333333333</v>
      </c>
    </row>
    <row r="175">
      <c r="A175">
        <f>HYPERLINK("https://stackoverflow.com/q/56367478", "56367478")</f>
        <v/>
      </c>
      <c r="B175" t="n">
        <v>0.396969696969697</v>
      </c>
    </row>
    <row r="176">
      <c r="A176">
        <f>HYPERLINK("https://stackoverflow.com/q/56380897", "56380897")</f>
        <v/>
      </c>
      <c r="B176" t="n">
        <v>0.3884514435695539</v>
      </c>
    </row>
    <row r="177">
      <c r="A177">
        <f>HYPERLINK("https://stackoverflow.com/q/56540608", "56540608")</f>
        <v/>
      </c>
      <c r="B177" t="n">
        <v>0.3070866141732284</v>
      </c>
    </row>
    <row r="178">
      <c r="A178">
        <f>HYPERLINK("https://stackoverflow.com/q/56564515", "56564515")</f>
        <v/>
      </c>
      <c r="B178" t="n">
        <v>0.4848484848484848</v>
      </c>
    </row>
    <row r="179">
      <c r="A179">
        <f>HYPERLINK("https://stackoverflow.com/q/56596515", "56596515")</f>
        <v/>
      </c>
      <c r="B179" t="n">
        <v>0.3419689119170985</v>
      </c>
    </row>
    <row r="180">
      <c r="A180">
        <f>HYPERLINK("https://stackoverflow.com/q/56625748", "56625748")</f>
        <v/>
      </c>
      <c r="B180" t="n">
        <v>0.4545454545454547</v>
      </c>
    </row>
    <row r="181">
      <c r="A181">
        <f>HYPERLINK("https://stackoverflow.com/q/56654096", "56654096")</f>
        <v/>
      </c>
      <c r="B181" t="n">
        <v>0.3785594639865997</v>
      </c>
    </row>
    <row r="182">
      <c r="A182">
        <f>HYPERLINK("https://stackoverflow.com/q/56679749", "56679749")</f>
        <v/>
      </c>
      <c r="B182" t="n">
        <v>0.4057142857142857</v>
      </c>
    </row>
    <row r="183">
      <c r="A183">
        <f>HYPERLINK("https://stackoverflow.com/q/56701895", "56701895")</f>
        <v/>
      </c>
      <c r="B183" t="n">
        <v>0.3647058823529412</v>
      </c>
    </row>
    <row r="184">
      <c r="A184">
        <f>HYPERLINK("https://stackoverflow.com/q/56717423", "56717423")</f>
        <v/>
      </c>
      <c r="B184" t="n">
        <v>0.4333333333333334</v>
      </c>
    </row>
    <row r="185">
      <c r="A185">
        <f>HYPERLINK("https://stackoverflow.com/q/56742705", "56742705")</f>
        <v/>
      </c>
      <c r="B185" t="n">
        <v>0.5256410256410255</v>
      </c>
    </row>
    <row r="186">
      <c r="A186">
        <f>HYPERLINK("https://stackoverflow.com/q/56757229", "56757229")</f>
        <v/>
      </c>
      <c r="B186" t="n">
        <v>0.4002732240437157</v>
      </c>
    </row>
    <row r="187">
      <c r="A187">
        <f>HYPERLINK("https://stackoverflow.com/q/56774454", "56774454")</f>
        <v/>
      </c>
      <c r="B187" t="n">
        <v>0.391941391941392</v>
      </c>
    </row>
    <row r="188">
      <c r="A188">
        <f>HYPERLINK("https://stackoverflow.com/q/56781139", "56781139")</f>
        <v/>
      </c>
      <c r="B188" t="n">
        <v>0.6063829787234043</v>
      </c>
    </row>
    <row r="189">
      <c r="A189">
        <f>HYPERLINK("https://stackoverflow.com/q/56794171", "56794171")</f>
        <v/>
      </c>
      <c r="B189" t="n">
        <v>0.5</v>
      </c>
    </row>
    <row r="190">
      <c r="A190">
        <f>HYPERLINK("https://stackoverflow.com/q/56797769", "56797769")</f>
        <v/>
      </c>
      <c r="B190" t="n">
        <v>0.4864341085271318</v>
      </c>
    </row>
    <row r="191">
      <c r="A191">
        <f>HYPERLINK("https://stackoverflow.com/q/56815027", "56815027")</f>
        <v/>
      </c>
      <c r="B191" t="n">
        <v>0.4684385382059801</v>
      </c>
    </row>
    <row r="192">
      <c r="A192">
        <f>HYPERLINK("https://stackoverflow.com/q/56830039", "56830039")</f>
        <v/>
      </c>
      <c r="B192" t="n">
        <v>0.4318181818181818</v>
      </c>
    </row>
    <row r="193">
      <c r="A193">
        <f>HYPERLINK("https://stackoverflow.com/q/56897283", "56897283")</f>
        <v/>
      </c>
      <c r="B193" t="n">
        <v>0.5731414868105515</v>
      </c>
    </row>
    <row r="194">
      <c r="A194">
        <f>HYPERLINK("https://stackoverflow.com/q/56941817", "56941817")</f>
        <v/>
      </c>
      <c r="B194" t="n">
        <v>0.728110599078341</v>
      </c>
    </row>
    <row r="195">
      <c r="A195">
        <f>HYPERLINK("https://stackoverflow.com/q/56990210", "56990210")</f>
        <v/>
      </c>
      <c r="B195" t="n">
        <v>0.2526881720430108</v>
      </c>
    </row>
    <row r="196">
      <c r="A196">
        <f>HYPERLINK("https://stackoverflow.com/q/57062051", "57062051")</f>
        <v/>
      </c>
      <c r="B196" t="n">
        <v>0.6340668296658517</v>
      </c>
    </row>
    <row r="197">
      <c r="A197">
        <f>HYPERLINK("https://stackoverflow.com/q/57143256", "57143256")</f>
        <v/>
      </c>
      <c r="B197" t="n">
        <v>0.4190476190476191</v>
      </c>
    </row>
    <row r="198">
      <c r="A198">
        <f>HYPERLINK("https://stackoverflow.com/q/57151076", "57151076")</f>
        <v/>
      </c>
      <c r="B198" t="n">
        <v>0.2750809061488673</v>
      </c>
    </row>
    <row r="199">
      <c r="A199">
        <f>HYPERLINK("https://stackoverflow.com/q/57191507", "57191507")</f>
        <v/>
      </c>
      <c r="B199" t="n">
        <v>0.3744292237442923</v>
      </c>
    </row>
    <row r="200">
      <c r="A200">
        <f>HYPERLINK("https://stackoverflow.com/q/57201832", "57201832")</f>
        <v/>
      </c>
      <c r="B200" t="n">
        <v>0.5072992700729928</v>
      </c>
    </row>
    <row r="201">
      <c r="A201">
        <f>HYPERLINK("https://stackoverflow.com/q/57216381", "57216381")</f>
        <v/>
      </c>
      <c r="B201" t="n">
        <v>0.5037878787878788</v>
      </c>
    </row>
    <row r="202">
      <c r="A202">
        <f>HYPERLINK("https://stackoverflow.com/q/57248253", "57248253")</f>
        <v/>
      </c>
      <c r="B202" t="n">
        <v>0.1794871794871795</v>
      </c>
    </row>
    <row r="203">
      <c r="A203">
        <f>HYPERLINK("https://stackoverflow.com/q/57293526", "57293526")</f>
        <v/>
      </c>
      <c r="B203" t="n">
        <v>0.4008179959100205</v>
      </c>
    </row>
    <row r="204">
      <c r="A204">
        <f>HYPERLINK("https://stackoverflow.com/q/57306224", "57306224")</f>
        <v/>
      </c>
      <c r="B204" t="n">
        <v>0.4897959183673469</v>
      </c>
    </row>
    <row r="205">
      <c r="A205">
        <f>HYPERLINK("https://stackoverflow.com/q/57315003", "57315003")</f>
        <v/>
      </c>
      <c r="B205" t="n">
        <v>0.5830388692579505</v>
      </c>
    </row>
    <row r="206">
      <c r="A206">
        <f>HYPERLINK("https://stackoverflow.com/q/57432558", "57432558")</f>
        <v/>
      </c>
      <c r="B206" t="n">
        <v>0.3553113553113553</v>
      </c>
    </row>
    <row r="207">
      <c r="A207">
        <f>HYPERLINK("https://stackoverflow.com/q/57574048", "57574048")</f>
        <v/>
      </c>
      <c r="B207" t="n">
        <v>0.3280701754385966</v>
      </c>
    </row>
    <row r="208">
      <c r="A208">
        <f>HYPERLINK("https://stackoverflow.com/q/57602539", "57602539")</f>
        <v/>
      </c>
      <c r="B208" t="n">
        <v>0.5474683544303798</v>
      </c>
    </row>
    <row r="209">
      <c r="A209">
        <f>HYPERLINK("https://stackoverflow.com/q/57711779", "57711779")</f>
        <v/>
      </c>
      <c r="B209" t="n">
        <v>0.6071428571428571</v>
      </c>
    </row>
    <row r="210">
      <c r="A210">
        <f>HYPERLINK("https://stackoverflow.com/q/57713713", "57713713")</f>
        <v/>
      </c>
      <c r="B210" t="n">
        <v>0.5826086956521739</v>
      </c>
    </row>
    <row r="211">
      <c r="A211">
        <f>HYPERLINK("https://stackoverflow.com/q/57731105", "57731105")</f>
        <v/>
      </c>
      <c r="B211" t="n">
        <v>0.3306451612903226</v>
      </c>
    </row>
    <row r="212">
      <c r="A212">
        <f>HYPERLINK("https://stackoverflow.com/q/57750105", "57750105")</f>
        <v/>
      </c>
      <c r="B212" t="n">
        <v>0.5676190476190477</v>
      </c>
    </row>
    <row r="213">
      <c r="A213">
        <f>HYPERLINK("https://stackoverflow.com/q/57794087", "57794087")</f>
        <v/>
      </c>
      <c r="B213" t="n">
        <v>0.5545454545454546</v>
      </c>
    </row>
    <row r="214">
      <c r="A214">
        <f>HYPERLINK("https://stackoverflow.com/q/57794437", "57794437")</f>
        <v/>
      </c>
      <c r="B214" t="n">
        <v>0.4254385964912281</v>
      </c>
    </row>
    <row r="215">
      <c r="A215">
        <f>HYPERLINK("https://stackoverflow.com/q/57811097", "57811097")</f>
        <v/>
      </c>
      <c r="B215" t="n">
        <v>0.3410256410256411</v>
      </c>
    </row>
    <row r="216">
      <c r="A216">
        <f>HYPERLINK("https://stackoverflow.com/q/57825022", "57825022")</f>
        <v/>
      </c>
      <c r="B216" t="n">
        <v>0.7154471544715447</v>
      </c>
    </row>
    <row r="217">
      <c r="A217">
        <f>HYPERLINK("https://stackoverflow.com/q/57887686", "57887686")</f>
        <v/>
      </c>
      <c r="B217" t="n">
        <v>0.7908232118758436</v>
      </c>
    </row>
    <row r="218">
      <c r="A218">
        <f>HYPERLINK("https://stackoverflow.com/q/57978754", "57978754")</f>
        <v/>
      </c>
      <c r="B218" t="n">
        <v>0.7215686274509805</v>
      </c>
    </row>
    <row r="219">
      <c r="A219">
        <f>HYPERLINK("https://stackoverflow.com/q/58059973", "58059973")</f>
        <v/>
      </c>
      <c r="B219" t="n">
        <v>0.6427503736920777</v>
      </c>
    </row>
    <row r="220">
      <c r="A220">
        <f>HYPERLINK("https://stackoverflow.com/q/58094733", "58094733")</f>
        <v/>
      </c>
      <c r="B220" t="n">
        <v>0.2896174863387978</v>
      </c>
    </row>
    <row r="221">
      <c r="A221">
        <f>HYPERLINK("https://stackoverflow.com/q/58124237", "58124237")</f>
        <v/>
      </c>
      <c r="B221" t="n">
        <v>0.3101449275362319</v>
      </c>
    </row>
    <row r="222">
      <c r="A222">
        <f>HYPERLINK("https://stackoverflow.com/q/58205324", "58205324")</f>
        <v/>
      </c>
      <c r="B222" t="n">
        <v>0.4576856649395509</v>
      </c>
    </row>
    <row r="223">
      <c r="A223">
        <f>HYPERLINK("https://stackoverflow.com/q/58222198", "58222198")</f>
        <v/>
      </c>
      <c r="B223" t="n">
        <v>0.3995098039215687</v>
      </c>
    </row>
    <row r="224">
      <c r="A224">
        <f>HYPERLINK("https://stackoverflow.com/q/58296033", "58296033")</f>
        <v/>
      </c>
      <c r="B224" t="n">
        <v>0.5604166666666667</v>
      </c>
    </row>
    <row r="225">
      <c r="A225">
        <f>HYPERLINK("https://stackoverflow.com/q/58337924", "58337924")</f>
        <v/>
      </c>
      <c r="B225" t="n">
        <v>0.5718654434250765</v>
      </c>
    </row>
    <row r="226">
      <c r="A226">
        <f>HYPERLINK("https://stackoverflow.com/q/58344741", "58344741")</f>
        <v/>
      </c>
      <c r="B226" t="n">
        <v>0.4533965244865719</v>
      </c>
    </row>
    <row r="227">
      <c r="A227">
        <f>HYPERLINK("https://stackoverflow.com/q/58378119", "58378119")</f>
        <v/>
      </c>
      <c r="B227" t="n">
        <v>0.4688644688644689</v>
      </c>
    </row>
    <row r="228">
      <c r="A228">
        <f>HYPERLINK("https://stackoverflow.com/q/58384037", "58384037")</f>
        <v/>
      </c>
      <c r="B228" t="n">
        <v>0.5714285714285715</v>
      </c>
    </row>
    <row r="229">
      <c r="A229">
        <f>HYPERLINK("https://stackoverflow.com/q/58416726", "58416726")</f>
        <v/>
      </c>
      <c r="B229" t="n">
        <v>0.4025641025641026</v>
      </c>
    </row>
    <row r="230">
      <c r="A230">
        <f>HYPERLINK("https://stackoverflow.com/q/58454150", "58454150")</f>
        <v/>
      </c>
      <c r="B230" t="n">
        <v>0.2857142857142856</v>
      </c>
    </row>
    <row r="231">
      <c r="A231">
        <f>HYPERLINK("https://stackoverflow.com/q/58530732", "58530732")</f>
        <v/>
      </c>
      <c r="B231" t="n">
        <v>0.4928909952606635</v>
      </c>
    </row>
    <row r="232">
      <c r="A232">
        <f>HYPERLINK("https://stackoverflow.com/q/58572685", "58572685")</f>
        <v/>
      </c>
      <c r="B232" t="n">
        <v>0.4410256410256411</v>
      </c>
    </row>
    <row r="233">
      <c r="A233">
        <f>HYPERLINK("https://stackoverflow.com/q/58573319", "58573319")</f>
        <v/>
      </c>
      <c r="B233" t="n">
        <v>0.6275862068965518</v>
      </c>
    </row>
    <row r="234">
      <c r="A234">
        <f>HYPERLINK("https://stackoverflow.com/q/58598442", "58598442")</f>
        <v/>
      </c>
      <c r="B234" t="n">
        <v>0.3023598820058997</v>
      </c>
    </row>
    <row r="235">
      <c r="A235">
        <f>HYPERLINK("https://stackoverflow.com/q/58711935", "58711935")</f>
        <v/>
      </c>
      <c r="B235" t="n">
        <v>0.8048780487804877</v>
      </c>
    </row>
    <row r="236">
      <c r="A236">
        <f>HYPERLINK("https://stackoverflow.com/q/58712877", "58712877")</f>
        <v/>
      </c>
      <c r="B236" t="n">
        <v>0.3443223443223444</v>
      </c>
    </row>
    <row r="237">
      <c r="A237">
        <f>HYPERLINK("https://stackoverflow.com/q/58739353", "58739353")</f>
        <v/>
      </c>
      <c r="B237" t="n">
        <v>0.5454545454545455</v>
      </c>
    </row>
    <row r="238">
      <c r="A238">
        <f>HYPERLINK("https://stackoverflow.com/q/58819021", "58819021")</f>
        <v/>
      </c>
      <c r="B238" t="n">
        <v>0.4015748031496064</v>
      </c>
    </row>
    <row r="239">
      <c r="A239">
        <f>HYPERLINK("https://stackoverflow.com/q/58861624", "58861624")</f>
        <v/>
      </c>
      <c r="B239" t="n">
        <v>0.5657894736842105</v>
      </c>
    </row>
    <row r="240">
      <c r="A240">
        <f>HYPERLINK("https://stackoverflow.com/q/58959973", "58959973")</f>
        <v/>
      </c>
      <c r="B240" t="n">
        <v>0.2682926829268293</v>
      </c>
    </row>
    <row r="241">
      <c r="A241">
        <f>HYPERLINK("https://stackoverflow.com/q/59046675", "59046675")</f>
        <v/>
      </c>
      <c r="B241" t="n">
        <v>0.5325203252032521</v>
      </c>
    </row>
    <row r="242">
      <c r="A242">
        <f>HYPERLINK("https://stackoverflow.com/q/59053329", "59053329")</f>
        <v/>
      </c>
      <c r="B242" t="n">
        <v>0.6965174129353234</v>
      </c>
    </row>
    <row r="243">
      <c r="A243">
        <f>HYPERLINK("https://stackoverflow.com/q/59158534", "59158534")</f>
        <v/>
      </c>
      <c r="B243" t="n">
        <v>0.3222836095764273</v>
      </c>
    </row>
    <row r="244">
      <c r="A244">
        <f>HYPERLINK("https://stackoverflow.com/q/59189512", "59189512")</f>
        <v/>
      </c>
      <c r="B244" t="n">
        <v>0.73</v>
      </c>
    </row>
    <row r="245">
      <c r="A245">
        <f>HYPERLINK("https://stackoverflow.com/q/59194640", "59194640")</f>
        <v/>
      </c>
      <c r="B245" t="n">
        <v>0.5142857142857143</v>
      </c>
    </row>
    <row r="246">
      <c r="A246">
        <f>HYPERLINK("https://stackoverflow.com/q/59196780", "59196780")</f>
        <v/>
      </c>
      <c r="B246" t="n">
        <v>0.3412384716732542</v>
      </c>
    </row>
    <row r="247">
      <c r="A247">
        <f>HYPERLINK("https://stackoverflow.com/q/59285415", "59285415")</f>
        <v/>
      </c>
      <c r="B247" t="n">
        <v>0.3773333333333333</v>
      </c>
    </row>
    <row r="248">
      <c r="A248">
        <f>HYPERLINK("https://stackoverflow.com/q/59326669", "59326669")</f>
        <v/>
      </c>
      <c r="B248" t="n">
        <v>0.3270440251572327</v>
      </c>
    </row>
    <row r="249">
      <c r="A249">
        <f>HYPERLINK("https://stackoverflow.com/q/59399933", "59399933")</f>
        <v/>
      </c>
      <c r="B249" t="n">
        <v>0.3401360544217687</v>
      </c>
    </row>
    <row r="250">
      <c r="A250">
        <f>HYPERLINK("https://stackoverflow.com/q/59405701", "59405701")</f>
        <v/>
      </c>
      <c r="B250" t="n">
        <v>0.5568627450980393</v>
      </c>
    </row>
    <row r="251">
      <c r="A251">
        <f>HYPERLINK("https://stackoverflow.com/q/59425853", "59425853")</f>
        <v/>
      </c>
      <c r="B251" t="n">
        <v>0.5757575757575757</v>
      </c>
    </row>
    <row r="252">
      <c r="A252">
        <f>HYPERLINK("https://stackoverflow.com/q/59505728", "59505728")</f>
        <v/>
      </c>
      <c r="B252" t="n">
        <v>0.3963585434173669</v>
      </c>
    </row>
    <row r="253">
      <c r="A253">
        <f>HYPERLINK("https://stackoverflow.com/q/59548023", "59548023")</f>
        <v/>
      </c>
      <c r="B253" t="n">
        <v>0.8125</v>
      </c>
    </row>
    <row r="254">
      <c r="A254">
        <f>HYPERLINK("https://stackoverflow.com/q/59557099", "59557099")</f>
        <v/>
      </c>
      <c r="B254" t="n">
        <v>0.2324159021406728</v>
      </c>
    </row>
    <row r="255">
      <c r="A255">
        <f>HYPERLINK("https://stackoverflow.com/q/59638262", "59638262")</f>
        <v/>
      </c>
      <c r="B255" t="n">
        <v>0.3903508771929824</v>
      </c>
    </row>
    <row r="256">
      <c r="A256">
        <f>HYPERLINK("https://stackoverflow.com/q/59648614", "59648614")</f>
        <v/>
      </c>
      <c r="B256" t="n">
        <v>0.3134328358208956</v>
      </c>
    </row>
    <row r="257">
      <c r="A257">
        <f>HYPERLINK("https://stackoverflow.com/q/59672640", "59672640")</f>
        <v/>
      </c>
      <c r="B257" t="n">
        <v>0.7484276729559749</v>
      </c>
    </row>
    <row r="258">
      <c r="A258">
        <f>HYPERLINK("https://stackoverflow.com/q/59709217", "59709217")</f>
        <v/>
      </c>
      <c r="B258" t="n">
        <v>0.4285714285714287</v>
      </c>
    </row>
    <row r="259">
      <c r="A259">
        <f>HYPERLINK("https://stackoverflow.com/q/59759473", "59759473")</f>
        <v/>
      </c>
      <c r="B259" t="n">
        <v>0.3436426116838489</v>
      </c>
    </row>
    <row r="260">
      <c r="A260">
        <f>HYPERLINK("https://stackoverflow.com/q/59880170", "59880170")</f>
        <v/>
      </c>
      <c r="B260" t="n">
        <v>0.4063116370808679</v>
      </c>
    </row>
    <row r="261">
      <c r="A261">
        <f>HYPERLINK("https://stackoverflow.com/q/59943554", "59943554")</f>
        <v/>
      </c>
      <c r="B261" t="n">
        <v>0.3333333333333334</v>
      </c>
    </row>
    <row r="262">
      <c r="A262">
        <f>HYPERLINK("https://stackoverflow.com/q/59959076", "59959076")</f>
        <v/>
      </c>
      <c r="B262" t="n">
        <v>0.3074433656957928</v>
      </c>
    </row>
    <row r="263">
      <c r="A263">
        <f>HYPERLINK("https://stackoverflow.com/q/59966739", "59966739")</f>
        <v/>
      </c>
      <c r="B263" t="n">
        <v>0.3522012578616353</v>
      </c>
    </row>
    <row r="264">
      <c r="A264">
        <f>HYPERLINK("https://stackoverflow.com/q/60033096", "60033096")</f>
        <v/>
      </c>
      <c r="B264" t="n">
        <v>0.3260073260073261</v>
      </c>
    </row>
    <row r="265">
      <c r="A265">
        <f>HYPERLINK("https://stackoverflow.com/q/60168463", "60168463")</f>
        <v/>
      </c>
      <c r="B265" t="n">
        <v>0.6187050359712231</v>
      </c>
    </row>
    <row r="266">
      <c r="A266">
        <f>HYPERLINK("https://stackoverflow.com/q/60177666", "60177666")</f>
        <v/>
      </c>
      <c r="B266" t="n">
        <v>0.6482164821648218</v>
      </c>
    </row>
    <row r="267">
      <c r="A267">
        <f>HYPERLINK("https://stackoverflow.com/q/60184002", "60184002")</f>
        <v/>
      </c>
      <c r="B267" t="n">
        <v>0.4066924066924067</v>
      </c>
    </row>
    <row r="268">
      <c r="A268">
        <f>HYPERLINK("https://stackoverflow.com/q/60264611", "60264611")</f>
        <v/>
      </c>
      <c r="B268" t="n">
        <v>0.6972343522561862</v>
      </c>
    </row>
    <row r="269">
      <c r="A269">
        <f>HYPERLINK("https://stackoverflow.com/q/60269505", "60269505")</f>
        <v/>
      </c>
      <c r="B269" t="n">
        <v>0.5396113602391629</v>
      </c>
    </row>
    <row r="270">
      <c r="A270">
        <f>HYPERLINK("https://stackoverflow.com/q/60284599", "60284599")</f>
        <v/>
      </c>
      <c r="B270" t="n">
        <v>0.4139784946236559</v>
      </c>
    </row>
    <row r="271">
      <c r="A271">
        <f>HYPERLINK("https://stackoverflow.com/q/60310744", "60310744")</f>
        <v/>
      </c>
      <c r="B271" t="n">
        <v>0.3847352024922118</v>
      </c>
    </row>
    <row r="272">
      <c r="A272">
        <f>HYPERLINK("https://stackoverflow.com/q/60323334", "60323334")</f>
        <v/>
      </c>
      <c r="B272" t="n">
        <v>0.6245954692556636</v>
      </c>
    </row>
    <row r="273">
      <c r="A273">
        <f>HYPERLINK("https://stackoverflow.com/q/60333516", "60333516")</f>
        <v/>
      </c>
      <c r="B273" t="n">
        <v>0.3947368421052631</v>
      </c>
    </row>
    <row r="274">
      <c r="A274">
        <f>HYPERLINK("https://stackoverflow.com/q/60334874", "60334874")</f>
        <v/>
      </c>
      <c r="B274" t="n">
        <v>0.4092409240924093</v>
      </c>
    </row>
    <row r="275">
      <c r="A275">
        <f>HYPERLINK("https://stackoverflow.com/q/60532175", "60532175")</f>
        <v/>
      </c>
      <c r="B275" t="n">
        <v>0.5879265091863517</v>
      </c>
    </row>
    <row r="276">
      <c r="A276">
        <f>HYPERLINK("https://stackoverflow.com/q/60727567", "60727567")</f>
        <v/>
      </c>
      <c r="B276" t="n">
        <v>0.5339805825242719</v>
      </c>
    </row>
    <row r="277">
      <c r="A277">
        <f>HYPERLINK("https://stackoverflow.com/q/60772816", "60772816")</f>
        <v/>
      </c>
      <c r="B277" t="n">
        <v>0.5327102803738318</v>
      </c>
    </row>
    <row r="278">
      <c r="A278">
        <f>HYPERLINK("https://stackoverflow.com/q/60780585", "60780585")</f>
        <v/>
      </c>
      <c r="B278" t="n">
        <v>0.5170068027210883</v>
      </c>
    </row>
    <row r="279">
      <c r="A279">
        <f>HYPERLINK("https://stackoverflow.com/q/60811100", "60811100")</f>
        <v/>
      </c>
      <c r="B279" t="n">
        <v>0.6313725490196079</v>
      </c>
    </row>
    <row r="280">
      <c r="A280">
        <f>HYPERLINK("https://stackoverflow.com/q/60825886", "60825886")</f>
        <v/>
      </c>
      <c r="B280" t="n">
        <v>0.3652482269503546</v>
      </c>
    </row>
    <row r="281">
      <c r="A281">
        <f>HYPERLINK("https://stackoverflow.com/q/60875821", "60875821")</f>
        <v/>
      </c>
      <c r="B281" t="n">
        <v>0.6403508771929826</v>
      </c>
    </row>
    <row r="282">
      <c r="A282">
        <f>HYPERLINK("https://stackoverflow.com/q/60906873", "60906873")</f>
        <v/>
      </c>
      <c r="B282" t="n">
        <v>0.2485875706214689</v>
      </c>
    </row>
    <row r="283">
      <c r="A283">
        <f>HYPERLINK("https://stackoverflow.com/q/60972901", "60972901")</f>
        <v/>
      </c>
      <c r="B283" t="n">
        <v>0.4107981220657277</v>
      </c>
    </row>
    <row r="284">
      <c r="A284">
        <f>HYPERLINK("https://stackoverflow.com/q/61021604", "61021604")</f>
        <v/>
      </c>
      <c r="B284" t="n">
        <v>0.6936170212765959</v>
      </c>
    </row>
    <row r="285">
      <c r="A285">
        <f>HYPERLINK("https://stackoverflow.com/q/61094682", "61094682")</f>
        <v/>
      </c>
      <c r="B285" t="n">
        <v>0.1940298507462687</v>
      </c>
    </row>
    <row r="286">
      <c r="A286">
        <f>HYPERLINK("https://stackoverflow.com/q/61217110", "61217110")</f>
        <v/>
      </c>
      <c r="B286" t="n">
        <v>0.3489583333333333</v>
      </c>
    </row>
    <row r="287">
      <c r="A287">
        <f>HYPERLINK("https://stackoverflow.com/q/61331112", "61331112")</f>
        <v/>
      </c>
      <c r="B287" t="n">
        <v>0.8470948012232415</v>
      </c>
    </row>
    <row r="288">
      <c r="A288">
        <f>HYPERLINK("https://stackoverflow.com/q/61377118", "61377118")</f>
        <v/>
      </c>
      <c r="B288" t="n">
        <v>0.3478260869565217</v>
      </c>
    </row>
    <row r="289">
      <c r="A289">
        <f>HYPERLINK("https://stackoverflow.com/q/61378839", "61378839")</f>
        <v/>
      </c>
      <c r="B289" t="n">
        <v>0.4522613065326633</v>
      </c>
    </row>
    <row r="290">
      <c r="A290">
        <f>HYPERLINK("https://stackoverflow.com/q/61670491", "61670491")</f>
        <v/>
      </c>
      <c r="B290" t="n">
        <v>0.3525026624068157</v>
      </c>
    </row>
    <row r="291">
      <c r="A291">
        <f>HYPERLINK("https://stackoverflow.com/q/61676962", "61676962")</f>
        <v/>
      </c>
      <c r="B291" t="n">
        <v>0.65625</v>
      </c>
    </row>
    <row r="292">
      <c r="A292">
        <f>HYPERLINK("https://stackoverflow.com/q/61685582", "61685582")</f>
        <v/>
      </c>
      <c r="B292" t="n">
        <v>0.7276422764227642</v>
      </c>
    </row>
    <row r="293">
      <c r="A293">
        <f>HYPERLINK("https://stackoverflow.com/q/61687572", "61687572")</f>
        <v/>
      </c>
      <c r="B293" t="n">
        <v>0.4055829228243021</v>
      </c>
    </row>
    <row r="294">
      <c r="A294">
        <f>HYPERLINK("https://stackoverflow.com/q/61936613", "61936613")</f>
        <v/>
      </c>
      <c r="B294" t="n">
        <v>0.4287531806615776</v>
      </c>
    </row>
    <row r="295">
      <c r="A295">
        <f>HYPERLINK("https://stackoverflow.com/q/62077982", "62077982")</f>
        <v/>
      </c>
      <c r="B295" t="n">
        <v>0.6082474226804125</v>
      </c>
    </row>
    <row r="296">
      <c r="A296">
        <f>HYPERLINK("https://stackoverflow.com/q/62087465", "62087465")</f>
        <v/>
      </c>
      <c r="B296" t="n">
        <v>0.5993883792048931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