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0.1947194719471947</v>
      </c>
    </row>
    <row r="3">
      <c r="A3">
        <f>HYPERLINK("https://stackoverflow.com/q/9481841", "9481841")</f>
        <v/>
      </c>
      <c r="B3" t="n">
        <v>0.3647058823529412</v>
      </c>
    </row>
    <row r="4">
      <c r="A4">
        <f>HYPERLINK("https://stackoverflow.com/q/9766725", "9766725")</f>
        <v/>
      </c>
      <c r="B4" t="n">
        <v>0.4965986394557823</v>
      </c>
    </row>
    <row r="5">
      <c r="A5">
        <f>HYPERLINK("https://stackoverflow.com/q/10898993", "10898993")</f>
        <v/>
      </c>
      <c r="B5" t="n">
        <v>0.4368932038834951</v>
      </c>
    </row>
    <row r="6">
      <c r="A6">
        <f>HYPERLINK("https://stackoverflow.com/q/13085151", "13085151")</f>
        <v/>
      </c>
      <c r="B6" t="n">
        <v>0.3642611683848798</v>
      </c>
    </row>
    <row r="7">
      <c r="A7">
        <f>HYPERLINK("https://stackoverflow.com/q/13480693", "13480693")</f>
        <v/>
      </c>
      <c r="B7" t="n">
        <v>0.4199134199134199</v>
      </c>
    </row>
    <row r="8">
      <c r="A8">
        <f>HYPERLINK("https://stackoverflow.com/q/16152727", "16152727")</f>
        <v/>
      </c>
      <c r="B8" t="n">
        <v>0.6909090909090909</v>
      </c>
    </row>
    <row r="9">
      <c r="A9">
        <f>HYPERLINK("https://stackoverflow.com/q/16617053", "16617053")</f>
        <v/>
      </c>
      <c r="B9" t="n">
        <v>0.5916666666666667</v>
      </c>
    </row>
    <row r="10">
      <c r="A10">
        <f>HYPERLINK("https://stackoverflow.com/q/28865644", "28865644")</f>
        <v/>
      </c>
      <c r="B10" t="n">
        <v>0.6710816777041944</v>
      </c>
    </row>
    <row r="11">
      <c r="A11">
        <f>HYPERLINK("https://stackoverflow.com/q/29458112", "29458112")</f>
        <v/>
      </c>
      <c r="B11" t="n">
        <v>0.4142394822006473</v>
      </c>
    </row>
    <row r="12">
      <c r="A12">
        <f>HYPERLINK("https://stackoverflow.com/q/30404878", "30404878")</f>
        <v/>
      </c>
      <c r="B12" t="n">
        <v>0.3005464480874317</v>
      </c>
    </row>
    <row r="13">
      <c r="A13">
        <f>HYPERLINK("https://stackoverflow.com/q/31838489", "31838489")</f>
        <v/>
      </c>
      <c r="B13" t="n">
        <v>0.270042194092827</v>
      </c>
    </row>
    <row r="14">
      <c r="A14">
        <f>HYPERLINK("https://stackoverflow.com/q/32040971", "32040971")</f>
        <v/>
      </c>
      <c r="B14" t="n">
        <v>0.3181818181818183</v>
      </c>
    </row>
    <row r="15">
      <c r="A15">
        <f>HYPERLINK("https://stackoverflow.com/q/32380983", "32380983")</f>
        <v/>
      </c>
      <c r="B15" t="n">
        <v>0.4634146341463415</v>
      </c>
    </row>
    <row r="16">
      <c r="A16">
        <f>HYPERLINK("https://stackoverflow.com/q/32662381", "32662381")</f>
        <v/>
      </c>
      <c r="B16" t="n">
        <v>0.4840182648401826</v>
      </c>
    </row>
    <row r="17">
      <c r="A17">
        <f>HYPERLINK("https://stackoverflow.com/q/34179466", "34179466")</f>
        <v/>
      </c>
      <c r="B17" t="n">
        <v>0.3401360544217687</v>
      </c>
    </row>
    <row r="18">
      <c r="A18">
        <f>HYPERLINK("https://stackoverflow.com/q/34292278", "34292278")</f>
        <v/>
      </c>
      <c r="B18" t="n">
        <v>0.5764705882352943</v>
      </c>
    </row>
    <row r="19">
      <c r="A19">
        <f>HYPERLINK("https://stackoverflow.com/q/34776120", "34776120")</f>
        <v/>
      </c>
      <c r="B19" t="n">
        <v>0.3966244725738396</v>
      </c>
    </row>
    <row r="20">
      <c r="A20">
        <f>HYPERLINK("https://stackoverflow.com/q/35041549", "35041549")</f>
        <v/>
      </c>
      <c r="B20" t="n">
        <v>0.4148550724637681</v>
      </c>
    </row>
    <row r="21">
      <c r="A21">
        <f>HYPERLINK("https://stackoverflow.com/q/35859198", "35859198")</f>
        <v/>
      </c>
      <c r="B21" t="n">
        <v>0.3104761904761905</v>
      </c>
    </row>
    <row r="22">
      <c r="A22">
        <f>HYPERLINK("https://stackoverflow.com/q/36089525", "36089525")</f>
        <v/>
      </c>
      <c r="B22" t="n">
        <v>0.3797468354430379</v>
      </c>
    </row>
    <row r="23">
      <c r="A23">
        <f>HYPERLINK("https://stackoverflow.com/q/37124035", "37124035")</f>
        <v/>
      </c>
      <c r="B23" t="n">
        <v>0.2935982339955851</v>
      </c>
    </row>
    <row r="24">
      <c r="A24">
        <f>HYPERLINK("https://stackoverflow.com/q/38759959", "38759959")</f>
        <v/>
      </c>
      <c r="B24" t="n">
        <v>0.4182389937106918</v>
      </c>
    </row>
    <row r="25">
      <c r="A25">
        <f>HYPERLINK("https://stackoverflow.com/q/39493708", "39493708")</f>
        <v/>
      </c>
      <c r="B25" t="n">
        <v>0.3789954337899544</v>
      </c>
    </row>
    <row r="26">
      <c r="A26">
        <f>HYPERLINK("https://stackoverflow.com/q/39919128", "39919128")</f>
        <v/>
      </c>
      <c r="B26" t="n">
        <v>0.2672955974842767</v>
      </c>
    </row>
    <row r="27">
      <c r="A27">
        <f>HYPERLINK("https://stackoverflow.com/q/40589959", "40589959")</f>
        <v/>
      </c>
      <c r="B27" t="n">
        <v>0.4182692307692307</v>
      </c>
    </row>
    <row r="28">
      <c r="A28">
        <f>HYPERLINK("https://stackoverflow.com/q/40871998", "40871998")</f>
        <v/>
      </c>
      <c r="B28" t="n">
        <v>0.5406504065040652</v>
      </c>
    </row>
    <row r="29">
      <c r="A29">
        <f>HYPERLINK("https://stackoverflow.com/q/41045890", "41045890")</f>
        <v/>
      </c>
      <c r="B29" t="n">
        <v>0.4811320754716981</v>
      </c>
    </row>
    <row r="30">
      <c r="A30">
        <f>HYPERLINK("https://stackoverflow.com/q/41088232", "41088232")</f>
        <v/>
      </c>
      <c r="B30" t="n">
        <v>0.7619047619047619</v>
      </c>
    </row>
    <row r="31">
      <c r="A31">
        <f>HYPERLINK("https://stackoverflow.com/q/42375516", "42375516")</f>
        <v/>
      </c>
      <c r="B31" t="n">
        <v>0.4487179487179488</v>
      </c>
    </row>
    <row r="32">
      <c r="A32">
        <f>HYPERLINK("https://stackoverflow.com/q/42503229", "42503229")</f>
        <v/>
      </c>
      <c r="B32" t="n">
        <v>0.6391184573002755</v>
      </c>
    </row>
    <row r="33">
      <c r="A33">
        <f>HYPERLINK("https://stackoverflow.com/q/42506938", "42506938")</f>
        <v/>
      </c>
      <c r="B33" t="n">
        <v>0.3679245283018868</v>
      </c>
    </row>
    <row r="34">
      <c r="A34">
        <f>HYPERLINK("https://stackoverflow.com/q/42797456", "42797456")</f>
        <v/>
      </c>
      <c r="B34" t="n">
        <v>0.3402061855670104</v>
      </c>
    </row>
    <row r="35">
      <c r="A35">
        <f>HYPERLINK("https://stackoverflow.com/q/42859891", "42859891")</f>
        <v/>
      </c>
      <c r="B35" t="n">
        <v>0.4571428571428572</v>
      </c>
    </row>
    <row r="36">
      <c r="A36">
        <f>HYPERLINK("https://stackoverflow.com/q/44041037", "44041037")</f>
        <v/>
      </c>
      <c r="B36" t="n">
        <v>0.3942307692307693</v>
      </c>
    </row>
    <row r="37">
      <c r="A37">
        <f>HYPERLINK("https://stackoverflow.com/q/44588977", "44588977")</f>
        <v/>
      </c>
      <c r="B37" t="n">
        <v>0.3435897435897436</v>
      </c>
    </row>
    <row r="38">
      <c r="A38">
        <f>HYPERLINK("https://stackoverflow.com/q/45273016", "45273016")</f>
        <v/>
      </c>
      <c r="B38" t="n">
        <v>0.3666666666666667</v>
      </c>
    </row>
    <row r="39">
      <c r="A39">
        <f>HYPERLINK("https://stackoverflow.com/q/45312549", "45312549")</f>
        <v/>
      </c>
      <c r="B39" t="n">
        <v>0.266260162601626</v>
      </c>
    </row>
    <row r="40">
      <c r="A40">
        <f>HYPERLINK("https://stackoverflow.com/q/45473657", "45473657")</f>
        <v/>
      </c>
      <c r="B40" t="n">
        <v>0.3655913978494624</v>
      </c>
    </row>
    <row r="41">
      <c r="A41">
        <f>HYPERLINK("https://stackoverflow.com/q/45513359", "45513359")</f>
        <v/>
      </c>
      <c r="B41" t="n">
        <v>0.3826530612244898</v>
      </c>
    </row>
    <row r="42">
      <c r="A42">
        <f>HYPERLINK("https://stackoverflow.com/q/45766911", "45766911")</f>
        <v/>
      </c>
      <c r="B42" t="n">
        <v>0.3063063063063063</v>
      </c>
    </row>
    <row r="43">
      <c r="A43">
        <f>HYPERLINK("https://stackoverflow.com/q/45767036", "45767036")</f>
        <v/>
      </c>
      <c r="B43" t="n">
        <v>0.3615819209039549</v>
      </c>
    </row>
    <row r="44">
      <c r="A44">
        <f>HYPERLINK("https://stackoverflow.com/q/45874369", "45874369")</f>
        <v/>
      </c>
      <c r="B44" t="n">
        <v>0.3800000000000001</v>
      </c>
    </row>
    <row r="45">
      <c r="A45">
        <f>HYPERLINK("https://stackoverflow.com/q/45921253", "45921253")</f>
        <v/>
      </c>
      <c r="B45" t="n">
        <v>0.4606060606060606</v>
      </c>
    </row>
    <row r="46">
      <c r="A46">
        <f>HYPERLINK("https://stackoverflow.com/q/45955538", "45955538")</f>
        <v/>
      </c>
      <c r="B46" t="n">
        <v>0.2727272727272728</v>
      </c>
    </row>
    <row r="47">
      <c r="A47">
        <f>HYPERLINK("https://stackoverflow.com/q/45980951", "45980951")</f>
        <v/>
      </c>
      <c r="B47" t="n">
        <v>0.540650406504065</v>
      </c>
    </row>
    <row r="48">
      <c r="A48">
        <f>HYPERLINK("https://stackoverflow.com/q/46038130", "46038130")</f>
        <v/>
      </c>
      <c r="B48" t="n">
        <v>0.380952380952381</v>
      </c>
    </row>
    <row r="49">
      <c r="A49">
        <f>HYPERLINK("https://stackoverflow.com/q/46057517", "46057517")</f>
        <v/>
      </c>
      <c r="B49" t="n">
        <v>0.3366666666666666</v>
      </c>
    </row>
    <row r="50">
      <c r="A50">
        <f>HYPERLINK("https://stackoverflow.com/q/46058660", "46058660")</f>
        <v/>
      </c>
      <c r="B50" t="n">
        <v>0.7604166666666666</v>
      </c>
    </row>
    <row r="51">
      <c r="A51">
        <f>HYPERLINK("https://stackoverflow.com/q/46158698", "46158698")</f>
        <v/>
      </c>
      <c r="B51" t="n">
        <v>0.4840579710144928</v>
      </c>
    </row>
    <row r="52">
      <c r="A52">
        <f>HYPERLINK("https://stackoverflow.com/q/46362311", "46362311")</f>
        <v/>
      </c>
      <c r="B52" t="n">
        <v>0.3974358974358975</v>
      </c>
    </row>
    <row r="53">
      <c r="A53">
        <f>HYPERLINK("https://stackoverflow.com/q/46493441", "46493441")</f>
        <v/>
      </c>
      <c r="B53" t="n">
        <v>0.3878787878787878</v>
      </c>
    </row>
    <row r="54">
      <c r="A54">
        <f>HYPERLINK("https://stackoverflow.com/q/46717398", "46717398")</f>
        <v/>
      </c>
      <c r="B54" t="n">
        <v>0.4505862646566164</v>
      </c>
    </row>
    <row r="55">
      <c r="A55">
        <f>HYPERLINK("https://stackoverflow.com/q/46894604", "46894604")</f>
        <v/>
      </c>
      <c r="B55" t="n">
        <v>0.672316384180791</v>
      </c>
    </row>
    <row r="56">
      <c r="A56">
        <f>HYPERLINK("https://stackoverflow.com/q/46945536", "46945536")</f>
        <v/>
      </c>
      <c r="B56" t="n">
        <v>0.5765765765765765</v>
      </c>
    </row>
    <row r="57">
      <c r="A57">
        <f>HYPERLINK("https://stackoverflow.com/q/47333242", "47333242")</f>
        <v/>
      </c>
      <c r="B57" t="n">
        <v>0.3177083333333334</v>
      </c>
    </row>
    <row r="58">
      <c r="A58">
        <f>HYPERLINK("https://stackoverflow.com/q/47564757", "47564757")</f>
        <v/>
      </c>
      <c r="B58" t="n">
        <v>0.755952380952381</v>
      </c>
    </row>
    <row r="59">
      <c r="A59">
        <f>HYPERLINK("https://stackoverflow.com/q/47801654", "47801654")</f>
        <v/>
      </c>
      <c r="B59" t="n">
        <v>0.3014492753623188</v>
      </c>
    </row>
    <row r="60">
      <c r="A60">
        <f>HYPERLINK("https://stackoverflow.com/q/48089860", "48089860")</f>
        <v/>
      </c>
      <c r="B60" t="n">
        <v>0.7504187604690117</v>
      </c>
    </row>
    <row r="61">
      <c r="A61">
        <f>HYPERLINK("https://stackoverflow.com/q/48439073", "48439073")</f>
        <v/>
      </c>
      <c r="B61" t="n">
        <v>0.5700000000000001</v>
      </c>
    </row>
    <row r="62">
      <c r="A62">
        <f>HYPERLINK("https://stackoverflow.com/q/48528931", "48528931")</f>
        <v/>
      </c>
      <c r="B62" t="n">
        <v>0.6774193548387095</v>
      </c>
    </row>
    <row r="63">
      <c r="A63">
        <f>HYPERLINK("https://stackoverflow.com/q/48817664", "48817664")</f>
        <v/>
      </c>
      <c r="B63" t="n">
        <v>0.3515981735159817</v>
      </c>
    </row>
    <row r="64">
      <c r="A64">
        <f>HYPERLINK("https://stackoverflow.com/q/48875608", "48875608")</f>
        <v/>
      </c>
      <c r="B64" t="n">
        <v>0.3198198198198199</v>
      </c>
    </row>
    <row r="65">
      <c r="A65">
        <f>HYPERLINK("https://stackoverflow.com/q/49002928", "49002928")</f>
        <v/>
      </c>
      <c r="B65" t="n">
        <v>0.3475177304964539</v>
      </c>
    </row>
    <row r="66">
      <c r="A66">
        <f>HYPERLINK("https://stackoverflow.com/q/49103880", "49103880")</f>
        <v/>
      </c>
      <c r="B66" t="n">
        <v>0.5333333333333334</v>
      </c>
    </row>
    <row r="67">
      <c r="A67">
        <f>HYPERLINK("https://stackoverflow.com/q/49157019", "49157019")</f>
        <v/>
      </c>
      <c r="B67" t="n">
        <v>0.6787878787878788</v>
      </c>
    </row>
    <row r="68">
      <c r="A68">
        <f>HYPERLINK("https://stackoverflow.com/q/49223721", "49223721")</f>
        <v/>
      </c>
      <c r="B68" t="n">
        <v>0.5115511551155116</v>
      </c>
    </row>
    <row r="69">
      <c r="A69">
        <f>HYPERLINK("https://stackoverflow.com/q/49311336", "49311336")</f>
        <v/>
      </c>
      <c r="B69" t="n">
        <v>0.3696969696969696</v>
      </c>
    </row>
    <row r="70">
      <c r="A70">
        <f>HYPERLINK("https://stackoverflow.com/q/49449205", "49449205")</f>
        <v/>
      </c>
      <c r="B70" t="n">
        <v>0.4341085271317829</v>
      </c>
    </row>
    <row r="71">
      <c r="A71">
        <f>HYPERLINK("https://stackoverflow.com/q/49496987", "49496987")</f>
        <v/>
      </c>
      <c r="B71" t="n">
        <v>0.3433333333333334</v>
      </c>
    </row>
    <row r="72">
      <c r="A72">
        <f>HYPERLINK("https://stackoverflow.com/q/49615281", "49615281")</f>
        <v/>
      </c>
      <c r="B72" t="n">
        <v>0.3835616438356164</v>
      </c>
    </row>
    <row r="73">
      <c r="A73">
        <f>HYPERLINK("https://stackoverflow.com/q/49838965", "49838965")</f>
        <v/>
      </c>
      <c r="B73" t="n">
        <v>0.4298850574712643</v>
      </c>
    </row>
    <row r="74">
      <c r="A74">
        <f>HYPERLINK("https://stackoverflow.com/q/49891856", "49891856")</f>
        <v/>
      </c>
      <c r="B74" t="n">
        <v>0.5025176233635449</v>
      </c>
    </row>
    <row r="75">
      <c r="A75">
        <f>HYPERLINK("https://stackoverflow.com/q/49933936", "49933936")</f>
        <v/>
      </c>
      <c r="B75" t="n">
        <v>0.5698924731182795</v>
      </c>
    </row>
    <row r="76">
      <c r="A76">
        <f>HYPERLINK("https://stackoverflow.com/q/50036821", "50036821")</f>
        <v/>
      </c>
      <c r="B76" t="n">
        <v>0.260952380952381</v>
      </c>
    </row>
    <row r="77">
      <c r="A77">
        <f>HYPERLINK("https://stackoverflow.com/q/50156366", "50156366")</f>
        <v/>
      </c>
      <c r="B77" t="n">
        <v>0.375886524822695</v>
      </c>
    </row>
    <row r="78">
      <c r="A78">
        <f>HYPERLINK("https://stackoverflow.com/q/50164098", "50164098")</f>
        <v/>
      </c>
      <c r="B78" t="n">
        <v>0.3533834586466166</v>
      </c>
    </row>
    <row r="79">
      <c r="A79">
        <f>HYPERLINK("https://stackoverflow.com/q/50218500", "50218500")</f>
        <v/>
      </c>
      <c r="B79" t="n">
        <v>0.3105022831050228</v>
      </c>
    </row>
    <row r="80">
      <c r="A80">
        <f>HYPERLINK("https://stackoverflow.com/q/50247642", "50247642")</f>
        <v/>
      </c>
      <c r="B80" t="n">
        <v>0.3455284552845528</v>
      </c>
    </row>
    <row r="81">
      <c r="A81">
        <f>HYPERLINK("https://stackoverflow.com/q/50420941", "50420941")</f>
        <v/>
      </c>
      <c r="B81" t="n">
        <v>0.7443365695792881</v>
      </c>
    </row>
    <row r="82">
      <c r="A82">
        <f>HYPERLINK("https://stackoverflow.com/q/50442085", "50442085")</f>
        <v/>
      </c>
      <c r="B82" t="n">
        <v>0.3417721518987342</v>
      </c>
    </row>
    <row r="83">
      <c r="A83">
        <f>HYPERLINK("https://stackoverflow.com/q/50470391", "50470391")</f>
        <v/>
      </c>
      <c r="B83" t="n">
        <v>0.4373088685015291</v>
      </c>
    </row>
    <row r="84">
      <c r="A84">
        <f>HYPERLINK("https://stackoverflow.com/q/50561808", "50561808")</f>
        <v/>
      </c>
      <c r="B84" t="n">
        <v>0.5773809523809524</v>
      </c>
    </row>
    <row r="85">
      <c r="A85">
        <f>HYPERLINK("https://stackoverflow.com/q/50611776", "50611776")</f>
        <v/>
      </c>
      <c r="B85" t="n">
        <v>0.6864686468646864</v>
      </c>
    </row>
    <row r="86">
      <c r="A86">
        <f>HYPERLINK("https://stackoverflow.com/q/50674560", "50674560")</f>
        <v/>
      </c>
      <c r="B86" t="n">
        <v>0.3114035087719297</v>
      </c>
    </row>
    <row r="87">
      <c r="A87">
        <f>HYPERLINK("https://stackoverflow.com/q/50764255", "50764255")</f>
        <v/>
      </c>
      <c r="B87" t="n">
        <v>0.3773584905660378</v>
      </c>
    </row>
    <row r="88">
      <c r="A88">
        <f>HYPERLINK("https://stackoverflow.com/q/51381376", "51381376")</f>
        <v/>
      </c>
      <c r="B88" t="n">
        <v>0.2869565217391304</v>
      </c>
    </row>
    <row r="89">
      <c r="A89">
        <f>HYPERLINK("https://stackoverflow.com/q/51394376", "51394376")</f>
        <v/>
      </c>
      <c r="B89" t="n">
        <v>0.3531353135313531</v>
      </c>
    </row>
    <row r="90">
      <c r="A90">
        <f>HYPERLINK("https://stackoverflow.com/q/51411038", "51411038")</f>
        <v/>
      </c>
      <c r="B90" t="n">
        <v>0.5238095238095239</v>
      </c>
    </row>
    <row r="91">
      <c r="A91">
        <f>HYPERLINK("https://stackoverflow.com/q/51468480", "51468480")</f>
        <v/>
      </c>
      <c r="B91" t="n">
        <v>0.7701149425287356</v>
      </c>
    </row>
    <row r="92">
      <c r="A92">
        <f>HYPERLINK("https://stackoverflow.com/q/51483123", "51483123")</f>
        <v/>
      </c>
      <c r="B92" t="n">
        <v>0.4342105263157894</v>
      </c>
    </row>
    <row r="93">
      <c r="A93">
        <f>HYPERLINK("https://stackoverflow.com/q/51499885", "51499885")</f>
        <v/>
      </c>
      <c r="B93" t="n">
        <v>0.3952380952380953</v>
      </c>
    </row>
    <row r="94">
      <c r="A94">
        <f>HYPERLINK("https://stackoverflow.com/q/51591812", "51591812")</f>
        <v/>
      </c>
      <c r="B94" t="n">
        <v>0.5131578947368421</v>
      </c>
    </row>
    <row r="95">
      <c r="A95">
        <f>HYPERLINK("https://stackoverflow.com/q/51624741", "51624741")</f>
        <v/>
      </c>
      <c r="B95" t="n">
        <v>0.29553264604811</v>
      </c>
    </row>
    <row r="96">
      <c r="A96">
        <f>HYPERLINK("https://stackoverflow.com/q/51626328", "51626328")</f>
        <v/>
      </c>
      <c r="B96" t="n">
        <v>0.6769759450171823</v>
      </c>
    </row>
    <row r="97">
      <c r="A97">
        <f>HYPERLINK("https://stackoverflow.com/q/51653586", "51653586")</f>
        <v/>
      </c>
      <c r="B97" t="n">
        <v>0.3122065727699531</v>
      </c>
    </row>
    <row r="98">
      <c r="A98">
        <f>HYPERLINK("https://stackoverflow.com/q/51653789", "51653789")</f>
        <v/>
      </c>
      <c r="B98" t="n">
        <v>0.4827586206896552</v>
      </c>
    </row>
    <row r="99">
      <c r="A99">
        <f>HYPERLINK("https://stackoverflow.com/q/51700472", "51700472")</f>
        <v/>
      </c>
      <c r="B99" t="n">
        <v>0.4341085271317829</v>
      </c>
    </row>
    <row r="100">
      <c r="A100">
        <f>HYPERLINK("https://stackoverflow.com/q/51775608", "51775608")</f>
        <v/>
      </c>
      <c r="B100" t="n">
        <v>0.2521525215252153</v>
      </c>
    </row>
    <row r="101">
      <c r="A101">
        <f>HYPERLINK("https://stackoverflow.com/q/51857872", "51857872")</f>
        <v/>
      </c>
      <c r="B101" t="n">
        <v>0.5655172413793104</v>
      </c>
    </row>
    <row r="102">
      <c r="A102">
        <f>HYPERLINK("https://stackoverflow.com/q/51869363", "51869363")</f>
        <v/>
      </c>
      <c r="B102" t="n">
        <v>0.2556634304207119</v>
      </c>
    </row>
    <row r="103">
      <c r="A103">
        <f>HYPERLINK("https://stackoverflow.com/q/51870216", "51870216")</f>
        <v/>
      </c>
      <c r="B103" t="n">
        <v>0.4983818770226537</v>
      </c>
    </row>
    <row r="104">
      <c r="A104">
        <f>HYPERLINK("https://stackoverflow.com/q/51888709", "51888709")</f>
        <v/>
      </c>
      <c r="B104" t="n">
        <v>0.5824175824175825</v>
      </c>
    </row>
    <row r="105">
      <c r="A105">
        <f>HYPERLINK("https://stackoverflow.com/q/51996744", "51996744")</f>
        <v/>
      </c>
      <c r="B105" t="n">
        <v>0.6373983739837399</v>
      </c>
    </row>
    <row r="106">
      <c r="A106">
        <f>HYPERLINK("https://stackoverflow.com/q/52205477", "52205477")</f>
        <v/>
      </c>
      <c r="B106" t="n">
        <v>0.5098039215686275</v>
      </c>
    </row>
    <row r="107">
      <c r="A107">
        <f>HYPERLINK("https://stackoverflow.com/q/52264141", "52264141")</f>
        <v/>
      </c>
      <c r="B107" t="n">
        <v>0.4342507645259939</v>
      </c>
    </row>
    <row r="108">
      <c r="A108">
        <f>HYPERLINK("https://stackoverflow.com/q/52294548", "52294548")</f>
        <v/>
      </c>
      <c r="B108" t="n">
        <v>0.4563106796116506</v>
      </c>
    </row>
    <row r="109">
      <c r="A109">
        <f>HYPERLINK("https://stackoverflow.com/q/52332025", "52332025")</f>
        <v/>
      </c>
      <c r="B109" t="n">
        <v>0.6060606060606061</v>
      </c>
    </row>
    <row r="110">
      <c r="A110">
        <f>HYPERLINK("https://stackoverflow.com/q/52425738", "52425738")</f>
        <v/>
      </c>
      <c r="B110" t="n">
        <v>0.5174129353233831</v>
      </c>
    </row>
    <row r="111">
      <c r="A111">
        <f>HYPERLINK("https://stackoverflow.com/q/52443062", "52443062")</f>
        <v/>
      </c>
      <c r="B111" t="n">
        <v>0.4435028248587571</v>
      </c>
    </row>
    <row r="112">
      <c r="A112">
        <f>HYPERLINK("https://stackoverflow.com/q/52499067", "52499067")</f>
        <v/>
      </c>
      <c r="B112" t="n">
        <v>0.3699186991869919</v>
      </c>
    </row>
    <row r="113">
      <c r="A113">
        <f>HYPERLINK("https://stackoverflow.com/q/52612424", "52612424")</f>
        <v/>
      </c>
      <c r="B113" t="n">
        <v>0.7412280701754387</v>
      </c>
    </row>
    <row r="114">
      <c r="A114">
        <f>HYPERLINK("https://stackoverflow.com/q/52704291", "52704291")</f>
        <v/>
      </c>
      <c r="B114" t="n">
        <v>0.3812500000000001</v>
      </c>
    </row>
    <row r="115">
      <c r="A115">
        <f>HYPERLINK("https://stackoverflow.com/q/52720455", "52720455")</f>
        <v/>
      </c>
      <c r="B115" t="n">
        <v>0.1908045977011494</v>
      </c>
    </row>
    <row r="116">
      <c r="A116">
        <f>HYPERLINK("https://stackoverflow.com/q/52816757", "52816757")</f>
        <v/>
      </c>
      <c r="B116" t="n">
        <v>0.2955974842767295</v>
      </c>
    </row>
    <row r="117">
      <c r="A117">
        <f>HYPERLINK("https://stackoverflow.com/q/52836878", "52836878")</f>
        <v/>
      </c>
      <c r="B117" t="n">
        <v>0.7454068241469816</v>
      </c>
    </row>
    <row r="118">
      <c r="A118">
        <f>HYPERLINK("https://stackoverflow.com/q/53015958", "53015958")</f>
        <v/>
      </c>
      <c r="B118" t="n">
        <v>0.3333333333333334</v>
      </c>
    </row>
    <row r="119">
      <c r="A119">
        <f>HYPERLINK("https://stackoverflow.com/q/53290593", "53290593")</f>
        <v/>
      </c>
      <c r="B119" t="n">
        <v>0.2237442922374429</v>
      </c>
    </row>
    <row r="120">
      <c r="A120">
        <f>HYPERLINK("https://stackoverflow.com/q/53303701", "53303701")</f>
        <v/>
      </c>
      <c r="B120" t="n">
        <v>0.4743589743589745</v>
      </c>
    </row>
    <row r="121">
      <c r="A121">
        <f>HYPERLINK("https://stackoverflow.com/q/53439446", "53439446")</f>
        <v/>
      </c>
      <c r="B121" t="n">
        <v>0.2831050228310502</v>
      </c>
    </row>
    <row r="122">
      <c r="A122">
        <f>HYPERLINK("https://stackoverflow.com/q/53534973", "53534973")</f>
        <v/>
      </c>
      <c r="B122" t="n">
        <v>0.4904761904761906</v>
      </c>
    </row>
    <row r="123">
      <c r="A123">
        <f>HYPERLINK("https://stackoverflow.com/q/53739089", "53739089")</f>
        <v/>
      </c>
      <c r="B123" t="n">
        <v>0.6515151515151515</v>
      </c>
    </row>
    <row r="124">
      <c r="A124">
        <f>HYPERLINK("https://stackoverflow.com/q/53743401", "53743401")</f>
        <v/>
      </c>
      <c r="B124" t="n">
        <v>0.3286384976525822</v>
      </c>
    </row>
    <row r="125">
      <c r="A125">
        <f>HYPERLINK("https://stackoverflow.com/q/53970869", "53970869")</f>
        <v/>
      </c>
      <c r="B125" t="n">
        <v>0.6218905472636816</v>
      </c>
    </row>
    <row r="126">
      <c r="A126">
        <f>HYPERLINK("https://stackoverflow.com/q/54143107", "54143107")</f>
        <v/>
      </c>
      <c r="B126" t="n">
        <v>0.4360902255639098</v>
      </c>
    </row>
    <row r="127">
      <c r="A127">
        <f>HYPERLINK("https://stackoverflow.com/q/54350879", "54350879")</f>
        <v/>
      </c>
      <c r="B127" t="n">
        <v>0.2657657657657658</v>
      </c>
    </row>
    <row r="128">
      <c r="A128">
        <f>HYPERLINK("https://stackoverflow.com/q/54403490", "54403490")</f>
        <v/>
      </c>
      <c r="B128" t="n">
        <v>0.7009523809523809</v>
      </c>
    </row>
    <row r="129">
      <c r="A129">
        <f>HYPERLINK("https://stackoverflow.com/q/54446465", "54446465")</f>
        <v/>
      </c>
      <c r="B129" t="n">
        <v>0.3439393939393939</v>
      </c>
    </row>
    <row r="130">
      <c r="A130">
        <f>HYPERLINK("https://stackoverflow.com/q/54526634", "54526634")</f>
        <v/>
      </c>
      <c r="B130" t="n">
        <v>0.4937106918238994</v>
      </c>
    </row>
    <row r="131">
      <c r="A131">
        <f>HYPERLINK("https://stackoverflow.com/q/54618164", "54618164")</f>
        <v/>
      </c>
      <c r="B131" t="n">
        <v>0.2295081967213115</v>
      </c>
    </row>
    <row r="132">
      <c r="A132">
        <f>HYPERLINK("https://stackoverflow.com/q/54646038", "54646038")</f>
        <v/>
      </c>
      <c r="B132" t="n">
        <v>0.7263681592039801</v>
      </c>
    </row>
    <row r="133">
      <c r="A133">
        <f>HYPERLINK("https://stackoverflow.com/q/54688078", "54688078")</f>
        <v/>
      </c>
      <c r="B133" t="n">
        <v>0.3877551020408163</v>
      </c>
    </row>
    <row r="134">
      <c r="A134">
        <f>HYPERLINK("https://stackoverflow.com/q/54714252", "54714252")</f>
        <v/>
      </c>
      <c r="B134" t="n">
        <v>0.3710691823899372</v>
      </c>
    </row>
    <row r="135">
      <c r="A135">
        <f>HYPERLINK("https://stackoverflow.com/q/54751381", "54751381")</f>
        <v/>
      </c>
      <c r="B135" t="n">
        <v>0.4657534246575343</v>
      </c>
    </row>
    <row r="136">
      <c r="A136">
        <f>HYPERLINK("https://stackoverflow.com/q/54857737", "54857737")</f>
        <v/>
      </c>
      <c r="B136" t="n">
        <v>0.2771535580524345</v>
      </c>
    </row>
    <row r="137">
      <c r="A137">
        <f>HYPERLINK("https://stackoverflow.com/q/54884332", "54884332")</f>
        <v/>
      </c>
      <c r="B137" t="n">
        <v>0.3695652173913044</v>
      </c>
    </row>
    <row r="138">
      <c r="A138">
        <f>HYPERLINK("https://stackoverflow.com/q/54935102", "54935102")</f>
        <v/>
      </c>
      <c r="B138" t="n">
        <v>0.3212996389891696</v>
      </c>
    </row>
    <row r="139">
      <c r="A139">
        <f>HYPERLINK("https://stackoverflow.com/q/55010153", "55010153")</f>
        <v/>
      </c>
      <c r="B139" t="n">
        <v>0.4415584415584416</v>
      </c>
    </row>
    <row r="140">
      <c r="A140">
        <f>HYPERLINK("https://stackoverflow.com/q/55101284", "55101284")</f>
        <v/>
      </c>
      <c r="B140" t="n">
        <v>0.4383057090239411</v>
      </c>
    </row>
    <row r="141">
      <c r="A141">
        <f>HYPERLINK("https://stackoverflow.com/q/55168898", "55168898")</f>
        <v/>
      </c>
      <c r="B141" t="n">
        <v>0.2421383647798742</v>
      </c>
    </row>
    <row r="142">
      <c r="A142">
        <f>HYPERLINK("https://stackoverflow.com/q/55426906", "55426906")</f>
        <v/>
      </c>
      <c r="B142" t="n">
        <v>0.3333333333333334</v>
      </c>
    </row>
    <row r="143">
      <c r="A143">
        <f>HYPERLINK("https://stackoverflow.com/q/55476156", "55476156")</f>
        <v/>
      </c>
      <c r="B143" t="n">
        <v>0.3123359580052494</v>
      </c>
    </row>
    <row r="144">
      <c r="A144">
        <f>HYPERLINK("https://stackoverflow.com/q/55525227", "55525227")</f>
        <v/>
      </c>
      <c r="B144" t="n">
        <v>0.3130755064456722</v>
      </c>
    </row>
    <row r="145">
      <c r="A145">
        <f>HYPERLINK("https://stackoverflow.com/q/55714301", "55714301")</f>
        <v/>
      </c>
      <c r="B145" t="n">
        <v>0.5063613231552162</v>
      </c>
    </row>
    <row r="146">
      <c r="A146">
        <f>HYPERLINK("https://stackoverflow.com/q/55794490", "55794490")</f>
        <v/>
      </c>
      <c r="B146" t="n">
        <v>0.5166666666666666</v>
      </c>
    </row>
    <row r="147">
      <c r="A147">
        <f>HYPERLINK("https://stackoverflow.com/q/55896200", "55896200")</f>
        <v/>
      </c>
      <c r="B147" t="n">
        <v>0.2965517241379311</v>
      </c>
    </row>
    <row r="148">
      <c r="A148">
        <f>HYPERLINK("https://stackoverflow.com/q/56033799", "56033799")</f>
        <v/>
      </c>
      <c r="B148" t="n">
        <v>0.4219858156028368</v>
      </c>
    </row>
    <row r="149">
      <c r="A149">
        <f>HYPERLINK("https://stackoverflow.com/q/56072556", "56072556")</f>
        <v/>
      </c>
      <c r="B149" t="n">
        <v>0.648936170212766</v>
      </c>
    </row>
    <row r="150">
      <c r="A150">
        <f>HYPERLINK("https://stackoverflow.com/q/56166973", "56166973")</f>
        <v/>
      </c>
      <c r="B150" t="n">
        <v>0.2916666666666667</v>
      </c>
    </row>
    <row r="151">
      <c r="A151">
        <f>HYPERLINK("https://stackoverflow.com/q/56183981", "56183981")</f>
        <v/>
      </c>
      <c r="B151" t="n">
        <v>0.3363095238095238</v>
      </c>
    </row>
    <row r="152">
      <c r="A152">
        <f>HYPERLINK("https://stackoverflow.com/q/56271708", "56271708")</f>
        <v/>
      </c>
      <c r="B152" t="n">
        <v>0.3772893772893773</v>
      </c>
    </row>
    <row r="153">
      <c r="A153">
        <f>HYPERLINK("https://stackoverflow.com/q/56276882", "56276882")</f>
        <v/>
      </c>
      <c r="B153" t="n">
        <v>0.3298969072164949</v>
      </c>
    </row>
    <row r="154">
      <c r="A154">
        <f>HYPERLINK("https://stackoverflow.com/q/56312879", "56312879")</f>
        <v/>
      </c>
      <c r="B154" t="n">
        <v>0.2087912087912088</v>
      </c>
    </row>
    <row r="155">
      <c r="A155">
        <f>HYPERLINK("https://stackoverflow.com/q/56430977", "56430977")</f>
        <v/>
      </c>
      <c r="B155" t="n">
        <v>0.3448275862068966</v>
      </c>
    </row>
    <row r="156">
      <c r="A156">
        <f>HYPERLINK("https://stackoverflow.com/q/56465000", "56465000")</f>
        <v/>
      </c>
      <c r="B156" t="n">
        <v>0.486842105263158</v>
      </c>
    </row>
    <row r="157">
      <c r="A157">
        <f>HYPERLINK("https://stackoverflow.com/q/56599145", "56599145")</f>
        <v/>
      </c>
      <c r="B157" t="n">
        <v>0.374031007751938</v>
      </c>
    </row>
    <row r="158">
      <c r="A158">
        <f>HYPERLINK("https://stackoverflow.com/q/56612308", "56612308")</f>
        <v/>
      </c>
      <c r="B158" t="n">
        <v>0.3149171270718232</v>
      </c>
    </row>
    <row r="159">
      <c r="A159">
        <f>HYPERLINK("https://stackoverflow.com/q/56662340", "56662340")</f>
        <v/>
      </c>
      <c r="B159" t="n">
        <v>0.3646408839779006</v>
      </c>
    </row>
    <row r="160">
      <c r="A160">
        <f>HYPERLINK("https://stackoverflow.com/q/56892999", "56892999")</f>
        <v/>
      </c>
      <c r="B160" t="n">
        <v>0.7172995780590717</v>
      </c>
    </row>
    <row r="161">
      <c r="A161">
        <f>HYPERLINK("https://stackoverflow.com/q/56896965", "56896965")</f>
        <v/>
      </c>
      <c r="B161" t="n">
        <v>0.2545454545454546</v>
      </c>
    </row>
    <row r="162">
      <c r="A162">
        <f>HYPERLINK("https://stackoverflow.com/q/56962875", "56962875")</f>
        <v/>
      </c>
      <c r="B162" t="n">
        <v>0.3333333333333334</v>
      </c>
    </row>
    <row r="163">
      <c r="A163">
        <f>HYPERLINK("https://stackoverflow.com/q/56983444", "56983444")</f>
        <v/>
      </c>
      <c r="B163" t="n">
        <v>0.6856060606060606</v>
      </c>
    </row>
    <row r="164">
      <c r="A164">
        <f>HYPERLINK("https://stackoverflow.com/q/57207120", "57207120")</f>
        <v/>
      </c>
      <c r="B164" t="n">
        <v>0.3455657492354741</v>
      </c>
    </row>
    <row r="165">
      <c r="A165">
        <f>HYPERLINK("https://stackoverflow.com/q/57290189", "57290189")</f>
        <v/>
      </c>
      <c r="B165" t="n">
        <v>0.4266666666666667</v>
      </c>
    </row>
    <row r="166">
      <c r="A166">
        <f>HYPERLINK("https://stackoverflow.com/q/57316318", "57316318")</f>
        <v/>
      </c>
      <c r="B166" t="n">
        <v>0.2123655913978494</v>
      </c>
    </row>
    <row r="167">
      <c r="A167">
        <f>HYPERLINK("https://stackoverflow.com/q/57398849", "57398849")</f>
        <v/>
      </c>
      <c r="B167" t="n">
        <v>0.3557312252964427</v>
      </c>
    </row>
    <row r="168">
      <c r="A168">
        <f>HYPERLINK("https://stackoverflow.com/q/57519657", "57519657")</f>
        <v/>
      </c>
      <c r="B168" t="n">
        <v>0.5885416666666666</v>
      </c>
    </row>
    <row r="169">
      <c r="A169">
        <f>HYPERLINK("https://stackoverflow.com/q/57523823", "57523823")</f>
        <v/>
      </c>
      <c r="B169" t="n">
        <v>0.6440677966101694</v>
      </c>
    </row>
    <row r="170">
      <c r="A170">
        <f>HYPERLINK("https://stackoverflow.com/q/57652832", "57652832")</f>
        <v/>
      </c>
      <c r="B170" t="n">
        <v>0.468864468864469</v>
      </c>
    </row>
    <row r="171">
      <c r="A171">
        <f>HYPERLINK("https://stackoverflow.com/q/57858132", "57858132")</f>
        <v/>
      </c>
      <c r="B171" t="n">
        <v>0.4148936170212767</v>
      </c>
    </row>
    <row r="172">
      <c r="A172">
        <f>HYPERLINK("https://stackoverflow.com/q/58036007", "58036007")</f>
        <v/>
      </c>
      <c r="B172" t="n">
        <v>0.3461538461538463</v>
      </c>
    </row>
    <row r="173">
      <c r="A173">
        <f>HYPERLINK("https://stackoverflow.com/q/58074597", "58074597")</f>
        <v/>
      </c>
      <c r="B173" t="n">
        <v>0.4119496855345912</v>
      </c>
    </row>
    <row r="174">
      <c r="A174">
        <f>HYPERLINK("https://stackoverflow.com/q/58101720", "58101720")</f>
        <v/>
      </c>
      <c r="B174" t="n">
        <v>0.2230971128608923</v>
      </c>
    </row>
    <row r="175">
      <c r="A175">
        <f>HYPERLINK("https://stackoverflow.com/q/58232113", "58232113")</f>
        <v/>
      </c>
      <c r="B175" t="n">
        <v>0.3766666666666667</v>
      </c>
    </row>
    <row r="176">
      <c r="A176">
        <f>HYPERLINK("https://stackoverflow.com/q/58340827", "58340827")</f>
        <v/>
      </c>
      <c r="B176" t="n">
        <v>0.5844748858447489</v>
      </c>
    </row>
    <row r="177">
      <c r="A177">
        <f>HYPERLINK("https://stackoverflow.com/q/58400948", "58400948")</f>
        <v/>
      </c>
      <c r="B177" t="n">
        <v>0.6877637130801687</v>
      </c>
    </row>
    <row r="178">
      <c r="A178">
        <f>HYPERLINK("https://stackoverflow.com/q/58418959", "58418959")</f>
        <v/>
      </c>
      <c r="B178" t="n">
        <v>0.3284313725490197</v>
      </c>
    </row>
    <row r="179">
      <c r="A179">
        <f>HYPERLINK("https://stackoverflow.com/q/58473180", "58473180")</f>
        <v/>
      </c>
      <c r="B179" t="n">
        <v>0.4104683195592287</v>
      </c>
    </row>
    <row r="180">
      <c r="A180">
        <f>HYPERLINK("https://stackoverflow.com/q/58594685", "58594685")</f>
        <v/>
      </c>
      <c r="B180" t="n">
        <v>0.4427860696517413</v>
      </c>
    </row>
    <row r="181">
      <c r="A181">
        <f>HYPERLINK("https://stackoverflow.com/q/58609888", "58609888")</f>
        <v/>
      </c>
      <c r="B181" t="n">
        <v>0.4791666666666667</v>
      </c>
    </row>
    <row r="182">
      <c r="A182">
        <f>HYPERLINK("https://stackoverflow.com/q/58628659", "58628659")</f>
        <v/>
      </c>
      <c r="B182" t="n">
        <v>0.295774647887324</v>
      </c>
    </row>
    <row r="183">
      <c r="A183">
        <f>HYPERLINK("https://stackoverflow.com/q/58657618", "58657618")</f>
        <v/>
      </c>
      <c r="B183" t="n">
        <v>0.6091954022988505</v>
      </c>
    </row>
    <row r="184">
      <c r="A184">
        <f>HYPERLINK("https://stackoverflow.com/q/58736620", "58736620")</f>
        <v/>
      </c>
      <c r="B184" t="n">
        <v>0.4940476190476191</v>
      </c>
    </row>
    <row r="185">
      <c r="A185">
        <f>HYPERLINK("https://stackoverflow.com/q/58869893", "58869893")</f>
        <v/>
      </c>
      <c r="B185" t="n">
        <v>0.3004694835680751</v>
      </c>
    </row>
    <row r="186">
      <c r="A186">
        <f>HYPERLINK("https://stackoverflow.com/q/58976356", "58976356")</f>
        <v/>
      </c>
      <c r="B186" t="n">
        <v>0.3701550387596899</v>
      </c>
    </row>
    <row r="187">
      <c r="A187">
        <f>HYPERLINK("https://stackoverflow.com/q/59050535", "59050535")</f>
        <v/>
      </c>
      <c r="B187" t="n">
        <v>0.4495412844036697</v>
      </c>
    </row>
    <row r="188">
      <c r="A188">
        <f>HYPERLINK("https://stackoverflow.com/q/59212486", "59212486")</f>
        <v/>
      </c>
      <c r="B188" t="n">
        <v>0.5800524934383202</v>
      </c>
    </row>
    <row r="189">
      <c r="A189">
        <f>HYPERLINK("https://stackoverflow.com/q/59271914", "59271914")</f>
        <v/>
      </c>
      <c r="B189" t="n">
        <v>0.46045197740113</v>
      </c>
    </row>
    <row r="190">
      <c r="A190">
        <f>HYPERLINK("https://stackoverflow.com/q/59293403", "59293403")</f>
        <v/>
      </c>
      <c r="B190" t="n">
        <v>0.4743589743589745</v>
      </c>
    </row>
    <row r="191">
      <c r="A191">
        <f>HYPERLINK("https://stackoverflow.com/q/59294324", "59294324")</f>
        <v/>
      </c>
      <c r="B191" t="n">
        <v>0.3139013452914798</v>
      </c>
    </row>
    <row r="192">
      <c r="A192">
        <f>HYPERLINK("https://stackoverflow.com/q/59320260", "59320260")</f>
        <v/>
      </c>
      <c r="B192" t="n">
        <v>0.5000000000000001</v>
      </c>
    </row>
    <row r="193">
      <c r="A193">
        <f>HYPERLINK("https://stackoverflow.com/q/59322618", "59322618")</f>
        <v/>
      </c>
      <c r="B193" t="n">
        <v>0.3516483516483517</v>
      </c>
    </row>
    <row r="194">
      <c r="A194">
        <f>HYPERLINK("https://stackoverflow.com/q/59454538", "59454538")</f>
        <v/>
      </c>
      <c r="B194" t="n">
        <v>0.4517543859649123</v>
      </c>
    </row>
    <row r="195">
      <c r="A195">
        <f>HYPERLINK("https://stackoverflow.com/q/59683644", "59683644")</f>
        <v/>
      </c>
      <c r="B195" t="n">
        <v>0.3076923076923078</v>
      </c>
    </row>
    <row r="196">
      <c r="A196">
        <f>HYPERLINK("https://stackoverflow.com/q/59719707", "59719707")</f>
        <v/>
      </c>
      <c r="B196" t="n">
        <v>0.5743589743589744</v>
      </c>
    </row>
    <row r="197">
      <c r="A197">
        <f>HYPERLINK("https://stackoverflow.com/q/59720097", "59720097")</f>
        <v/>
      </c>
      <c r="B197" t="n">
        <v>0.65</v>
      </c>
    </row>
    <row r="198">
      <c r="A198">
        <f>HYPERLINK("https://stackoverflow.com/q/59730597", "59730597")</f>
        <v/>
      </c>
      <c r="B198" t="n">
        <v>0.2941176470588236</v>
      </c>
    </row>
    <row r="199">
      <c r="A199">
        <f>HYPERLINK("https://stackoverflow.com/q/59748089", "59748089")</f>
        <v/>
      </c>
      <c r="B199" t="n">
        <v>0.4282051282051283</v>
      </c>
    </row>
    <row r="200">
      <c r="A200">
        <f>HYPERLINK("https://stackoverflow.com/q/59776920", "59776920")</f>
        <v/>
      </c>
      <c r="B200" t="n">
        <v>0.4810606060606061</v>
      </c>
    </row>
    <row r="201">
      <c r="A201">
        <f>HYPERLINK("https://stackoverflow.com/q/60175980", "60175980")</f>
        <v/>
      </c>
      <c r="B201" t="n">
        <v>0.2897435897435898</v>
      </c>
    </row>
    <row r="202">
      <c r="A202">
        <f>HYPERLINK("https://stackoverflow.com/q/60209158", "60209158")</f>
        <v/>
      </c>
      <c r="B202" t="n">
        <v>0.3020833333333333</v>
      </c>
    </row>
    <row r="203">
      <c r="A203">
        <f>HYPERLINK("https://stackoverflow.com/q/60272262", "60272262")</f>
        <v/>
      </c>
      <c r="B203" t="n">
        <v>0.5223880597014927</v>
      </c>
    </row>
    <row r="204">
      <c r="A204">
        <f>HYPERLINK("https://stackoverflow.com/q/60416906", "60416906")</f>
        <v/>
      </c>
      <c r="B204" t="n">
        <v>0.2574712643678161</v>
      </c>
    </row>
    <row r="205">
      <c r="A205">
        <f>HYPERLINK("https://stackoverflow.com/q/60832887", "60832887")</f>
        <v/>
      </c>
      <c r="B205" t="n">
        <v>0.6594202898550725</v>
      </c>
    </row>
    <row r="206">
      <c r="A206">
        <f>HYPERLINK("https://stackoverflow.com/q/60849573", "60849573")</f>
        <v/>
      </c>
      <c r="B206" t="n">
        <v>0.4784313725490197</v>
      </c>
    </row>
    <row r="207">
      <c r="A207">
        <f>HYPERLINK("https://stackoverflow.com/q/60862896", "60862896")</f>
        <v/>
      </c>
      <c r="B207" t="n">
        <v>0.359918200408998</v>
      </c>
    </row>
    <row r="208">
      <c r="A208">
        <f>HYPERLINK("https://stackoverflow.com/q/61021550", "61021550")</f>
        <v/>
      </c>
      <c r="B208" t="n">
        <v>0.4437984496124031</v>
      </c>
    </row>
    <row r="209">
      <c r="A209">
        <f>HYPERLINK("https://stackoverflow.com/q/61123415", "61123415")</f>
        <v/>
      </c>
      <c r="B209" t="n">
        <v>0.3720238095238096</v>
      </c>
    </row>
    <row r="210">
      <c r="A210">
        <f>HYPERLINK("https://stackoverflow.com/q/61242253", "61242253")</f>
        <v/>
      </c>
      <c r="B210" t="n">
        <v>0.4678899082568808</v>
      </c>
    </row>
    <row r="211">
      <c r="A211">
        <f>HYPERLINK("https://stackoverflow.com/q/61268147", "61268147")</f>
        <v/>
      </c>
      <c r="B211" t="n">
        <v>0.62322695035461</v>
      </c>
    </row>
    <row r="212">
      <c r="A212">
        <f>HYPERLINK("https://stackoverflow.com/q/61405883", "61405883")</f>
        <v/>
      </c>
      <c r="B212" t="n">
        <v>0.5303030303030304</v>
      </c>
    </row>
    <row r="213">
      <c r="A213">
        <f>HYPERLINK("https://stackoverflow.com/q/61642560", "61642560")</f>
        <v/>
      </c>
      <c r="B213" t="n">
        <v>0.449685534591195</v>
      </c>
    </row>
    <row r="214">
      <c r="A214">
        <f>HYPERLINK("https://stackoverflow.com/q/61659007", "61659007")</f>
        <v/>
      </c>
      <c r="B214" t="n">
        <v>0.5460992907801419</v>
      </c>
    </row>
    <row r="215">
      <c r="A215">
        <f>HYPERLINK("https://stackoverflow.com/q/61776817", "61776817")</f>
        <v/>
      </c>
      <c r="B215" t="n">
        <v>0.4307862679955703</v>
      </c>
    </row>
    <row r="216">
      <c r="A216">
        <f>HYPERLINK("https://stackoverflow.com/q/61790198", "61790198")</f>
        <v/>
      </c>
      <c r="B216" t="n">
        <v>0.340686274509804</v>
      </c>
    </row>
    <row r="217">
      <c r="A217">
        <f>HYPERLINK("https://stackoverflow.com/q/61932638", "61932638")</f>
        <v/>
      </c>
      <c r="B217" t="n">
        <v>0.3122362869198312</v>
      </c>
    </row>
    <row r="218">
      <c r="A218">
        <f>HYPERLINK("https://stackoverflow.com/q/62036134", "62036134")</f>
        <v/>
      </c>
      <c r="B218" t="n">
        <v>0.3773584905660378</v>
      </c>
    </row>
    <row r="219">
      <c r="A219">
        <f>HYPERLINK("https://stackoverflow.com/q/62049277", "62049277")</f>
        <v/>
      </c>
      <c r="B219" t="n">
        <v>0.3034825870646767</v>
      </c>
    </row>
    <row r="220">
      <c r="A220">
        <f>HYPERLINK("https://stackoverflow.com/q/62075536", "62075536")</f>
        <v/>
      </c>
      <c r="B220" t="n">
        <v>0.3333333333333333</v>
      </c>
    </row>
    <row r="221">
      <c r="A221">
        <f>HYPERLINK("https://stackoverflow.com/q/62078382", "62078382")</f>
        <v/>
      </c>
      <c r="B221" t="n">
        <v>0.5000000000000001</v>
      </c>
    </row>
    <row r="222">
      <c r="A222">
        <f>HYPERLINK("https://stackoverflow.com/q/62103461", "62103461")</f>
        <v/>
      </c>
      <c r="B222" t="n">
        <v>0.3698630136986302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