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0.3764044943820226</v>
      </c>
    </row>
    <row r="3">
      <c r="A3">
        <f>HYPERLINK("https://stackoverflow.com/q/544097", "544097")</f>
        <v/>
      </c>
      <c r="B3" t="n">
        <v>0.4000000000000002</v>
      </c>
    </row>
    <row r="4">
      <c r="A4">
        <f>HYPERLINK("https://stackoverflow.com/q/2377082", "2377082")</f>
        <v/>
      </c>
      <c r="B4" t="n">
        <v>0.5365853658536586</v>
      </c>
    </row>
    <row r="5">
      <c r="A5">
        <f>HYPERLINK("https://stackoverflow.com/q/3016015", "3016015")</f>
        <v/>
      </c>
      <c r="B5" t="n">
        <v>0.7212121212121215</v>
      </c>
    </row>
    <row r="6">
      <c r="A6">
        <f>HYPERLINK("https://stackoverflow.com/q/3578981", "3578981")</f>
        <v/>
      </c>
      <c r="B6" t="n">
        <v>0.7358490566037734</v>
      </c>
    </row>
    <row r="7">
      <c r="A7">
        <f>HYPERLINK("https://stackoverflow.com/q/3906522", "3906522")</f>
        <v/>
      </c>
      <c r="B7" t="n">
        <v>0.205952380952381</v>
      </c>
    </row>
    <row r="8">
      <c r="A8">
        <f>HYPERLINK("https://stackoverflow.com/q/7383641", "7383641")</f>
        <v/>
      </c>
      <c r="B8" t="n">
        <v>0.2383720930232558</v>
      </c>
    </row>
    <row r="9">
      <c r="A9">
        <f>HYPERLINK("https://stackoverflow.com/q/8640940", "8640940")</f>
        <v/>
      </c>
      <c r="B9" t="n">
        <v>0.3958333333333332</v>
      </c>
    </row>
    <row r="10">
      <c r="A10">
        <f>HYPERLINK("https://stackoverflow.com/q/10774183", "10774183")</f>
        <v/>
      </c>
      <c r="B10" t="n">
        <v>0.3306451612903226</v>
      </c>
    </row>
    <row r="11">
      <c r="A11">
        <f>HYPERLINK("https://stackoverflow.com/q/10923870", "10923870")</f>
        <v/>
      </c>
      <c r="B11" t="n">
        <v>0.3846153846153846</v>
      </c>
    </row>
    <row r="12">
      <c r="A12">
        <f>HYPERLINK("https://stackoverflow.com/q/12004748", "12004748")</f>
        <v/>
      </c>
      <c r="B12" t="n">
        <v>0.6260477111540942</v>
      </c>
    </row>
    <row r="13">
      <c r="A13">
        <f>HYPERLINK("https://stackoverflow.com/q/12729100", "12729100")</f>
        <v/>
      </c>
      <c r="B13" t="n">
        <v>0.382882882882883</v>
      </c>
    </row>
    <row r="14">
      <c r="A14">
        <f>HYPERLINK("https://stackoverflow.com/q/13561945", "13561945")</f>
        <v/>
      </c>
      <c r="B14" t="n">
        <v>0.2487562189054727</v>
      </c>
    </row>
    <row r="15">
      <c r="A15">
        <f>HYPERLINK("https://stackoverflow.com/q/13929746", "13929746")</f>
        <v/>
      </c>
      <c r="B15" t="n">
        <v>0.2675438596491229</v>
      </c>
    </row>
    <row r="16">
      <c r="A16">
        <f>HYPERLINK("https://stackoverflow.com/q/14281766", "14281766")</f>
        <v/>
      </c>
      <c r="B16" t="n">
        <v>0.5080645161290323</v>
      </c>
    </row>
    <row r="17">
      <c r="A17">
        <f>HYPERLINK("https://stackoverflow.com/q/15045253", "15045253")</f>
        <v/>
      </c>
      <c r="B17" t="n">
        <v>0.3109354413702241</v>
      </c>
    </row>
    <row r="18">
      <c r="A18">
        <f>HYPERLINK("https://stackoverflow.com/q/15580847", "15580847")</f>
        <v/>
      </c>
      <c r="B18" t="n">
        <v>0.4006908462867012</v>
      </c>
    </row>
    <row r="19">
      <c r="A19">
        <f>HYPERLINK("https://stackoverflow.com/q/17220341", "17220341")</f>
        <v/>
      </c>
      <c r="B19" t="n">
        <v>0.4943502824858759</v>
      </c>
    </row>
    <row r="20">
      <c r="A20">
        <f>HYPERLINK("https://stackoverflow.com/q/20846544", "20846544")</f>
        <v/>
      </c>
      <c r="B20" t="n">
        <v>0.2513661202185792</v>
      </c>
    </row>
    <row r="21">
      <c r="A21">
        <f>HYPERLINK("https://stackoverflow.com/q/21437901", "21437901")</f>
        <v/>
      </c>
      <c r="B21" t="n">
        <v>0.326923076923077</v>
      </c>
    </row>
    <row r="22">
      <c r="A22">
        <f>HYPERLINK("https://stackoverflow.com/q/21871067", "21871067")</f>
        <v/>
      </c>
      <c r="B22" t="n">
        <v>0.3177083333333334</v>
      </c>
    </row>
    <row r="23">
      <c r="A23">
        <f>HYPERLINK("https://stackoverflow.com/q/22351264", "22351264")</f>
        <v/>
      </c>
      <c r="B23" t="n">
        <v>0.5081585081585082</v>
      </c>
    </row>
    <row r="24">
      <c r="A24">
        <f>HYPERLINK("https://stackoverflow.com/q/27426874", "27426874")</f>
        <v/>
      </c>
      <c r="B24" t="n">
        <v>0.5652173913043479</v>
      </c>
    </row>
    <row r="25">
      <c r="A25">
        <f>HYPERLINK("https://stackoverflow.com/q/28073629", "28073629")</f>
        <v/>
      </c>
      <c r="B25" t="n">
        <v>0.5161290322580645</v>
      </c>
    </row>
    <row r="26">
      <c r="A26">
        <f>HYPERLINK("https://stackoverflow.com/q/28610006", "28610006")</f>
        <v/>
      </c>
      <c r="B26" t="n">
        <v>0.2614107883817428</v>
      </c>
    </row>
    <row r="27">
      <c r="A27">
        <f>HYPERLINK("https://stackoverflow.com/q/29308113", "29308113")</f>
        <v/>
      </c>
      <c r="B27" t="n">
        <v>0.3427377220480668</v>
      </c>
    </row>
    <row r="28">
      <c r="A28">
        <f>HYPERLINK("https://stackoverflow.com/q/29905159", "29905159")</f>
        <v/>
      </c>
      <c r="B28" t="n">
        <v>0.3639999999999999</v>
      </c>
    </row>
    <row r="29">
      <c r="A29">
        <f>HYPERLINK("https://stackoverflow.com/q/31725790", "31725790")</f>
        <v/>
      </c>
      <c r="B29" t="n">
        <v>0.4427083333333333</v>
      </c>
    </row>
    <row r="30">
      <c r="A30">
        <f>HYPERLINK("https://stackoverflow.com/q/35482963", "35482963")</f>
        <v/>
      </c>
      <c r="B30" t="n">
        <v>0.3120567375886524</v>
      </c>
    </row>
    <row r="31">
      <c r="A31">
        <f>HYPERLINK("https://stackoverflow.com/q/36287339", "36287339")</f>
        <v/>
      </c>
      <c r="B31" t="n">
        <v>0.2616279069767442</v>
      </c>
    </row>
    <row r="32">
      <c r="A32">
        <f>HYPERLINK("https://stackoverflow.com/q/37169827", "37169827")</f>
        <v/>
      </c>
      <c r="B32" t="n">
        <v>0.241106719367589</v>
      </c>
    </row>
    <row r="33">
      <c r="A33">
        <f>HYPERLINK("https://stackoverflow.com/q/40484940", "40484940")</f>
        <v/>
      </c>
      <c r="B33" t="n">
        <v>0.4327956989247313</v>
      </c>
    </row>
    <row r="34">
      <c r="A34">
        <f>HYPERLINK("https://stackoverflow.com/q/40910294", "40910294")</f>
        <v/>
      </c>
      <c r="B34" t="n">
        <v>0.3636363636363635</v>
      </c>
    </row>
    <row r="35">
      <c r="A35">
        <f>HYPERLINK("https://stackoverflow.com/q/41174301", "41174301")</f>
        <v/>
      </c>
      <c r="B35" t="n">
        <v>0.3537414965986395</v>
      </c>
    </row>
    <row r="36">
      <c r="A36">
        <f>HYPERLINK("https://stackoverflow.com/q/41467659", "41467659")</f>
        <v/>
      </c>
      <c r="B36" t="n">
        <v>0.41</v>
      </c>
    </row>
    <row r="37">
      <c r="A37">
        <f>HYPERLINK("https://stackoverflow.com/q/41645111", "41645111")</f>
        <v/>
      </c>
      <c r="B37" t="n">
        <v>0.2236286919831223</v>
      </c>
    </row>
    <row r="38">
      <c r="A38">
        <f>HYPERLINK("https://stackoverflow.com/q/41904477", "41904477")</f>
        <v/>
      </c>
      <c r="B38" t="n">
        <v>0.467948717948718</v>
      </c>
    </row>
    <row r="39">
      <c r="A39">
        <f>HYPERLINK("https://stackoverflow.com/q/41980071", "41980071")</f>
        <v/>
      </c>
      <c r="B39" t="n">
        <v>0.4358974358974358</v>
      </c>
    </row>
    <row r="40">
      <c r="A40">
        <f>HYPERLINK("https://stackoverflow.com/q/42010994", "42010994")</f>
        <v/>
      </c>
      <c r="B40" t="n">
        <v>0.3620689655172413</v>
      </c>
    </row>
    <row r="41">
      <c r="A41">
        <f>HYPERLINK("https://stackoverflow.com/q/42121564", "42121564")</f>
        <v/>
      </c>
      <c r="B41" t="n">
        <v>0.3143939393939394</v>
      </c>
    </row>
    <row r="42">
      <c r="A42">
        <f>HYPERLINK("https://stackoverflow.com/q/42170805", "42170805")</f>
        <v/>
      </c>
      <c r="B42" t="n">
        <v>0.3354978354978355</v>
      </c>
    </row>
    <row r="43">
      <c r="A43">
        <f>HYPERLINK("https://stackoverflow.com/q/42530654", "42530654")</f>
        <v/>
      </c>
      <c r="B43" t="n">
        <v>0.2783783783783785</v>
      </c>
    </row>
    <row r="44">
      <c r="A44">
        <f>HYPERLINK("https://stackoverflow.com/q/42577224", "42577224")</f>
        <v/>
      </c>
      <c r="B44" t="n">
        <v>0.716535433070866</v>
      </c>
    </row>
    <row r="45">
      <c r="A45">
        <f>HYPERLINK("https://stackoverflow.com/q/42705379", "42705379")</f>
        <v/>
      </c>
      <c r="B45" t="n">
        <v>0.3333333333333333</v>
      </c>
    </row>
    <row r="46">
      <c r="A46">
        <f>HYPERLINK("https://stackoverflow.com/q/42859142", "42859142")</f>
        <v/>
      </c>
      <c r="B46" t="n">
        <v>0.1983122362869198</v>
      </c>
    </row>
    <row r="47">
      <c r="A47">
        <f>HYPERLINK("https://stackoverflow.com/q/42996482", "42996482")</f>
        <v/>
      </c>
      <c r="B47" t="n">
        <v>0.4285714285714287</v>
      </c>
    </row>
    <row r="48">
      <c r="A48">
        <f>HYPERLINK("https://stackoverflow.com/q/43207458", "43207458")</f>
        <v/>
      </c>
      <c r="B48" t="n">
        <v>0.2988505747126437</v>
      </c>
    </row>
    <row r="49">
      <c r="A49">
        <f>HYPERLINK("https://stackoverflow.com/q/43243120", "43243120")</f>
        <v/>
      </c>
      <c r="B49" t="n">
        <v>0.3881856540084388</v>
      </c>
    </row>
    <row r="50">
      <c r="A50">
        <f>HYPERLINK("https://stackoverflow.com/q/44005685", "44005685")</f>
        <v/>
      </c>
      <c r="B50" t="n">
        <v>0.2484848484848484</v>
      </c>
    </row>
    <row r="51">
      <c r="A51">
        <f>HYPERLINK("https://stackoverflow.com/q/44140332", "44140332")</f>
        <v/>
      </c>
      <c r="B51" t="n">
        <v>0.4303030303030304</v>
      </c>
    </row>
    <row r="52">
      <c r="A52">
        <f>HYPERLINK("https://stackoverflow.com/q/44145365", "44145365")</f>
        <v/>
      </c>
      <c r="B52" t="n">
        <v>0.27</v>
      </c>
    </row>
    <row r="53">
      <c r="A53">
        <f>HYPERLINK("https://stackoverflow.com/q/44240704", "44240704")</f>
        <v/>
      </c>
      <c r="B53" t="n">
        <v>0.324404761904762</v>
      </c>
    </row>
    <row r="54">
      <c r="A54">
        <f>HYPERLINK("https://stackoverflow.com/q/44335833", "44335833")</f>
        <v/>
      </c>
      <c r="B54" t="n">
        <v>0.4205426356589147</v>
      </c>
    </row>
    <row r="55">
      <c r="A55">
        <f>HYPERLINK("https://stackoverflow.com/q/44425720", "44425720")</f>
        <v/>
      </c>
      <c r="B55" t="n">
        <v>0.7425287356321838</v>
      </c>
    </row>
    <row r="56">
      <c r="A56">
        <f>HYPERLINK("https://stackoverflow.com/q/45238254", "45238254")</f>
        <v/>
      </c>
      <c r="B56" t="n">
        <v>0.3835616438356164</v>
      </c>
    </row>
    <row r="57">
      <c r="A57">
        <f>HYPERLINK("https://stackoverflow.com/q/45748997", "45748997")</f>
        <v/>
      </c>
      <c r="B57" t="n">
        <v>0.3664825046040516</v>
      </c>
    </row>
    <row r="58">
      <c r="A58">
        <f>HYPERLINK("https://stackoverflow.com/q/45817120", "45817120")</f>
        <v/>
      </c>
      <c r="B58" t="n">
        <v>0.3756906077348066</v>
      </c>
    </row>
    <row r="59">
      <c r="A59">
        <f>HYPERLINK("https://stackoverflow.com/q/46236405", "46236405")</f>
        <v/>
      </c>
      <c r="B59" t="n">
        <v>0.3482142857142859</v>
      </c>
    </row>
    <row r="60">
      <c r="A60">
        <f>HYPERLINK("https://stackoverflow.com/q/46271988", "46271988")</f>
        <v/>
      </c>
      <c r="B60" t="n">
        <v>0.4848484848484849</v>
      </c>
    </row>
    <row r="61">
      <c r="A61">
        <f>HYPERLINK("https://stackoverflow.com/q/46330301", "46330301")</f>
        <v/>
      </c>
      <c r="B61" t="n">
        <v>0.3803921568627451</v>
      </c>
    </row>
    <row r="62">
      <c r="A62">
        <f>HYPERLINK("https://stackoverflow.com/q/46574894", "46574894")</f>
        <v/>
      </c>
      <c r="B62" t="n">
        <v>0.2494004796163069</v>
      </c>
    </row>
    <row r="63">
      <c r="A63">
        <f>HYPERLINK("https://stackoverflow.com/q/46684369", "46684369")</f>
        <v/>
      </c>
      <c r="B63" t="n">
        <v>0.711711711711712</v>
      </c>
    </row>
    <row r="64">
      <c r="A64">
        <f>HYPERLINK("https://stackoverflow.com/q/46739891", "46739891")</f>
        <v/>
      </c>
      <c r="B64" t="n">
        <v>0.4153005464480875</v>
      </c>
    </row>
    <row r="65">
      <c r="A65">
        <f>HYPERLINK("https://stackoverflow.com/q/46767048", "46767048")</f>
        <v/>
      </c>
      <c r="B65" t="n">
        <v>0.472463768115942</v>
      </c>
    </row>
    <row r="66">
      <c r="A66">
        <f>HYPERLINK("https://stackoverflow.com/q/46776955", "46776955")</f>
        <v/>
      </c>
      <c r="B66" t="n">
        <v>0.2725856697819314</v>
      </c>
    </row>
    <row r="67">
      <c r="A67">
        <f>HYPERLINK("https://stackoverflow.com/q/46803436", "46803436")</f>
        <v/>
      </c>
      <c r="B67" t="n">
        <v>0.2207505518763797</v>
      </c>
    </row>
    <row r="68">
      <c r="A68">
        <f>HYPERLINK("https://stackoverflow.com/q/46866935", "46866935")</f>
        <v/>
      </c>
      <c r="B68" t="n">
        <v>0.4862385321100917</v>
      </c>
    </row>
    <row r="69">
      <c r="A69">
        <f>HYPERLINK("https://stackoverflow.com/q/47057239", "47057239")</f>
        <v/>
      </c>
      <c r="B69" t="n">
        <v>0.3699186991869919</v>
      </c>
    </row>
    <row r="70">
      <c r="A70">
        <f>HYPERLINK("https://stackoverflow.com/q/47432384", "47432384")</f>
        <v/>
      </c>
      <c r="B70" t="n">
        <v>0.3980952380952381</v>
      </c>
    </row>
    <row r="71">
      <c r="A71">
        <f>HYPERLINK("https://stackoverflow.com/q/47437912", "47437912")</f>
        <v/>
      </c>
      <c r="B71" t="n">
        <v>0.35924617196702</v>
      </c>
    </row>
    <row r="72">
      <c r="A72">
        <f>HYPERLINK("https://stackoverflow.com/q/47764200", "47764200")</f>
        <v/>
      </c>
      <c r="B72" t="n">
        <v>0.5229357798165138</v>
      </c>
    </row>
    <row r="73">
      <c r="A73">
        <f>HYPERLINK("https://stackoverflow.com/q/47800766", "47800766")</f>
        <v/>
      </c>
      <c r="B73" t="n">
        <v>0.5610328638497654</v>
      </c>
    </row>
    <row r="74">
      <c r="A74">
        <f>HYPERLINK("https://stackoverflow.com/q/47886587", "47886587")</f>
        <v/>
      </c>
      <c r="B74" t="n">
        <v>0.480225988700565</v>
      </c>
    </row>
    <row r="75">
      <c r="A75">
        <f>HYPERLINK("https://stackoverflow.com/q/48279047", "48279047")</f>
        <v/>
      </c>
      <c r="B75" t="n">
        <v>0.511326860841424</v>
      </c>
    </row>
    <row r="76">
      <c r="A76">
        <f>HYPERLINK("https://stackoverflow.com/q/48284673", "48284673")</f>
        <v/>
      </c>
      <c r="B76" t="n">
        <v>0.3879781420765027</v>
      </c>
    </row>
    <row r="77">
      <c r="A77">
        <f>HYPERLINK("https://stackoverflow.com/q/48315396", "48315396")</f>
        <v/>
      </c>
      <c r="B77" t="n">
        <v>0.3854166666666667</v>
      </c>
    </row>
    <row r="78">
      <c r="A78">
        <f>HYPERLINK("https://stackoverflow.com/q/48426028", "48426028")</f>
        <v/>
      </c>
      <c r="B78" t="n">
        <v>0.387719298245614</v>
      </c>
    </row>
    <row r="79">
      <c r="A79">
        <f>HYPERLINK("https://stackoverflow.com/q/48642274", "48642274")</f>
        <v/>
      </c>
      <c r="B79" t="n">
        <v>0.4520325203252033</v>
      </c>
    </row>
    <row r="80">
      <c r="A80">
        <f>HYPERLINK("https://stackoverflow.com/q/48646795", "48646795")</f>
        <v/>
      </c>
      <c r="B80" t="n">
        <v>0.5708333333333335</v>
      </c>
    </row>
    <row r="81">
      <c r="A81">
        <f>HYPERLINK("https://stackoverflow.com/q/49042255", "49042255")</f>
        <v/>
      </c>
      <c r="B81" t="n">
        <v>0.3552631578947368</v>
      </c>
    </row>
    <row r="82">
      <c r="A82">
        <f>HYPERLINK("https://stackoverflow.com/q/49146043", "49146043")</f>
        <v/>
      </c>
      <c r="B82" t="n">
        <v>0.4250764525993884</v>
      </c>
    </row>
    <row r="83">
      <c r="A83">
        <f>HYPERLINK("https://stackoverflow.com/q/49242888", "49242888")</f>
        <v/>
      </c>
      <c r="B83" t="n">
        <v>0.2131147540983607</v>
      </c>
    </row>
    <row r="84">
      <c r="A84">
        <f>HYPERLINK("https://stackoverflow.com/q/49375184", "49375184")</f>
        <v/>
      </c>
      <c r="B84" t="n">
        <v>0.2629107981220658</v>
      </c>
    </row>
    <row r="85">
      <c r="A85">
        <f>HYPERLINK("https://stackoverflow.com/q/49439737", "49439737")</f>
        <v/>
      </c>
      <c r="B85" t="n">
        <v>0.3980099502487563</v>
      </c>
    </row>
    <row r="86">
      <c r="A86">
        <f>HYPERLINK("https://stackoverflow.com/q/49738995", "49738995")</f>
        <v/>
      </c>
      <c r="B86" t="n">
        <v>0.5408805031446541</v>
      </c>
    </row>
    <row r="87">
      <c r="A87">
        <f>HYPERLINK("https://stackoverflow.com/q/49925236", "49925236")</f>
        <v/>
      </c>
      <c r="B87" t="n">
        <v>0.794871794871795</v>
      </c>
    </row>
    <row r="88">
      <c r="A88">
        <f>HYPERLINK("https://stackoverflow.com/q/49984925", "49984925")</f>
        <v/>
      </c>
      <c r="B88" t="n">
        <v>0.4136178861788617</v>
      </c>
    </row>
    <row r="89">
      <c r="A89">
        <f>HYPERLINK("https://stackoverflow.com/q/50490209", "50490209")</f>
        <v/>
      </c>
      <c r="B89" t="n">
        <v>0.3333333333333334</v>
      </c>
    </row>
    <row r="90">
      <c r="A90">
        <f>HYPERLINK("https://stackoverflow.com/q/50710541", "50710541")</f>
        <v/>
      </c>
      <c r="B90" t="n">
        <v>0.4438860971524288</v>
      </c>
    </row>
    <row r="91">
      <c r="A91">
        <f>HYPERLINK("https://stackoverflow.com/q/50718804", "50718804")</f>
        <v/>
      </c>
      <c r="B91" t="n">
        <v>0.5251572327044025</v>
      </c>
    </row>
    <row r="92">
      <c r="A92">
        <f>HYPERLINK("https://stackoverflow.com/q/50822695", "50822695")</f>
        <v/>
      </c>
      <c r="B92" t="n">
        <v>0.4868421052631579</v>
      </c>
    </row>
    <row r="93">
      <c r="A93">
        <f>HYPERLINK("https://stackoverflow.com/q/50823383", "50823383")</f>
        <v/>
      </c>
      <c r="B93" t="n">
        <v>0.4239482200647249</v>
      </c>
    </row>
    <row r="94">
      <c r="A94">
        <f>HYPERLINK("https://stackoverflow.com/q/50867815", "50867815")</f>
        <v/>
      </c>
      <c r="B94" t="n">
        <v>0.3074433656957929</v>
      </c>
    </row>
    <row r="95">
      <c r="A95">
        <f>HYPERLINK("https://stackoverflow.com/q/51044647", "51044647")</f>
        <v/>
      </c>
      <c r="B95" t="n">
        <v>0.3130081300813009</v>
      </c>
    </row>
    <row r="96">
      <c r="A96">
        <f>HYPERLINK("https://stackoverflow.com/q/51142087", "51142087")</f>
        <v/>
      </c>
      <c r="B96" t="n">
        <v>0.4956140350877193</v>
      </c>
    </row>
    <row r="97">
      <c r="A97">
        <f>HYPERLINK("https://stackoverflow.com/q/51308896", "51308896")</f>
        <v/>
      </c>
      <c r="B97" t="n">
        <v>0.2939632545931759</v>
      </c>
    </row>
    <row r="98">
      <c r="A98">
        <f>HYPERLINK("https://stackoverflow.com/q/51351353", "51351353")</f>
        <v/>
      </c>
      <c r="B98" t="n">
        <v>0.4303030303030303</v>
      </c>
    </row>
    <row r="99">
      <c r="A99">
        <f>HYPERLINK("https://stackoverflow.com/q/51352351", "51352351")</f>
        <v/>
      </c>
      <c r="B99" t="n">
        <v>0.5898876404494382</v>
      </c>
    </row>
    <row r="100">
      <c r="A100">
        <f>HYPERLINK("https://stackoverflow.com/q/51472013", "51472013")</f>
        <v/>
      </c>
      <c r="B100" t="n">
        <v>0.4360902255639099</v>
      </c>
    </row>
    <row r="101">
      <c r="A101">
        <f>HYPERLINK("https://stackoverflow.com/q/51750774", "51750774")</f>
        <v/>
      </c>
      <c r="B101" t="n">
        <v>0.3005464480874316</v>
      </c>
    </row>
    <row r="102">
      <c r="A102">
        <f>HYPERLINK("https://stackoverflow.com/q/51769448", "51769448")</f>
        <v/>
      </c>
      <c r="B102" t="n">
        <v>0.2784313725490197</v>
      </c>
    </row>
    <row r="103">
      <c r="A103">
        <f>HYPERLINK("https://stackoverflow.com/q/51831600", "51831600")</f>
        <v/>
      </c>
      <c r="B103" t="n">
        <v>0.2730496453900709</v>
      </c>
    </row>
    <row r="104">
      <c r="A104">
        <f>HYPERLINK("https://stackoverflow.com/q/51847630", "51847630")</f>
        <v/>
      </c>
      <c r="B104" t="n">
        <v>0.3818770226537217</v>
      </c>
    </row>
    <row r="105">
      <c r="A105">
        <f>HYPERLINK("https://stackoverflow.com/q/51875348", "51875348")</f>
        <v/>
      </c>
      <c r="B105" t="n">
        <v>0.3796909492273731</v>
      </c>
    </row>
    <row r="106">
      <c r="A106">
        <f>HYPERLINK("https://stackoverflow.com/q/51973789", "51973789")</f>
        <v/>
      </c>
      <c r="B106" t="n">
        <v>0.4885057471264368</v>
      </c>
    </row>
    <row r="107">
      <c r="A107">
        <f>HYPERLINK("https://stackoverflow.com/q/51977391", "51977391")</f>
        <v/>
      </c>
      <c r="B107" t="n">
        <v>0.4227642276422764</v>
      </c>
    </row>
    <row r="108">
      <c r="A108">
        <f>HYPERLINK("https://stackoverflow.com/q/52057206", "52057206")</f>
        <v/>
      </c>
      <c r="B108" t="n">
        <v>0.2847571189279732</v>
      </c>
    </row>
    <row r="109">
      <c r="A109">
        <f>HYPERLINK("https://stackoverflow.com/q/52085701", "52085701")</f>
        <v/>
      </c>
      <c r="B109" t="n">
        <v>0.3072139303482587</v>
      </c>
    </row>
    <row r="110">
      <c r="A110">
        <f>HYPERLINK("https://stackoverflow.com/q/52088852", "52088852")</f>
        <v/>
      </c>
      <c r="B110" t="n">
        <v>0.2680412371134021</v>
      </c>
    </row>
    <row r="111">
      <c r="A111">
        <f>HYPERLINK("https://stackoverflow.com/q/52144189", "52144189")</f>
        <v/>
      </c>
      <c r="B111" t="n">
        <v>0.3942028985507247</v>
      </c>
    </row>
    <row r="112">
      <c r="A112">
        <f>HYPERLINK("https://stackoverflow.com/q/52427085", "52427085")</f>
        <v/>
      </c>
      <c r="B112" t="n">
        <v>0.3027522935779817</v>
      </c>
    </row>
    <row r="113">
      <c r="A113">
        <f>HYPERLINK("https://stackoverflow.com/q/52486527", "52486527")</f>
        <v/>
      </c>
      <c r="B113" t="n">
        <v>0.3712121212121212</v>
      </c>
    </row>
    <row r="114">
      <c r="A114">
        <f>HYPERLINK("https://stackoverflow.com/q/52626952", "52626952")</f>
        <v/>
      </c>
      <c r="B114" t="n">
        <v>0.3456140350877193</v>
      </c>
    </row>
    <row r="115">
      <c r="A115">
        <f>HYPERLINK("https://stackoverflow.com/q/52648963", "52648963")</f>
        <v/>
      </c>
      <c r="B115" t="n">
        <v>0.6933333333333334</v>
      </c>
    </row>
    <row r="116">
      <c r="A116">
        <f>HYPERLINK("https://stackoverflow.com/q/52668100", "52668100")</f>
        <v/>
      </c>
      <c r="B116" t="n">
        <v>0.4353741496598639</v>
      </c>
    </row>
    <row r="117">
      <c r="A117">
        <f>HYPERLINK("https://stackoverflow.com/q/52805378", "52805378")</f>
        <v/>
      </c>
      <c r="B117" t="n">
        <v>0.2820512820512821</v>
      </c>
    </row>
    <row r="118">
      <c r="A118">
        <f>HYPERLINK("https://stackoverflow.com/q/52874947", "52874947")</f>
        <v/>
      </c>
      <c r="B118" t="n">
        <v>0.3228070175438597</v>
      </c>
    </row>
    <row r="119">
      <c r="A119">
        <f>HYPERLINK("https://stackoverflow.com/q/52919137", "52919137")</f>
        <v/>
      </c>
      <c r="B119" t="n">
        <v>0.2942528735632184</v>
      </c>
    </row>
    <row r="120">
      <c r="A120">
        <f>HYPERLINK("https://stackoverflow.com/q/52923228", "52923228")</f>
        <v/>
      </c>
      <c r="B120" t="n">
        <v>0.36996336996337</v>
      </c>
    </row>
    <row r="121">
      <c r="A121">
        <f>HYPERLINK("https://stackoverflow.com/q/52952265", "52952265")</f>
        <v/>
      </c>
      <c r="B121" t="n">
        <v>0.3013698630136986</v>
      </c>
    </row>
    <row r="122">
      <c r="A122">
        <f>HYPERLINK("https://stackoverflow.com/q/53043346", "53043346")</f>
        <v/>
      </c>
      <c r="B122" t="n">
        <v>0.6333333333333335</v>
      </c>
    </row>
    <row r="123">
      <c r="A123">
        <f>HYPERLINK("https://stackoverflow.com/q/53161038", "53161038")</f>
        <v/>
      </c>
      <c r="B123" t="n">
        <v>0.2292490118577075</v>
      </c>
    </row>
    <row r="124">
      <c r="A124">
        <f>HYPERLINK("https://stackoverflow.com/q/53197839", "53197839")</f>
        <v/>
      </c>
      <c r="B124" t="n">
        <v>0.3184523809523809</v>
      </c>
    </row>
    <row r="125">
      <c r="A125">
        <f>HYPERLINK("https://stackoverflow.com/q/53410290", "53410290")</f>
        <v/>
      </c>
      <c r="B125" t="n">
        <v>0.3722741433021807</v>
      </c>
    </row>
    <row r="126">
      <c r="A126">
        <f>HYPERLINK("https://stackoverflow.com/q/53544934", "53544934")</f>
        <v/>
      </c>
      <c r="B126" t="n">
        <v>0.3926282051282052</v>
      </c>
    </row>
    <row r="127">
      <c r="A127">
        <f>HYPERLINK("https://stackoverflow.com/q/53618469", "53618469")</f>
        <v/>
      </c>
      <c r="B127" t="n">
        <v>0.427860696517413</v>
      </c>
    </row>
    <row r="128">
      <c r="A128">
        <f>HYPERLINK("https://stackoverflow.com/q/53670395", "53670395")</f>
        <v/>
      </c>
      <c r="B128" t="n">
        <v>0.4545454545454546</v>
      </c>
    </row>
    <row r="129">
      <c r="A129">
        <f>HYPERLINK("https://stackoverflow.com/q/53750539", "53750539")</f>
        <v/>
      </c>
      <c r="B129" t="n">
        <v>0.3506044905008636</v>
      </c>
    </row>
    <row r="130">
      <c r="A130">
        <f>HYPERLINK("https://stackoverflow.com/q/53808662", "53808662")</f>
        <v/>
      </c>
      <c r="B130" t="n">
        <v>0.1976744186046511</v>
      </c>
    </row>
    <row r="131">
      <c r="A131">
        <f>HYPERLINK("https://stackoverflow.com/q/53916396", "53916396")</f>
        <v/>
      </c>
      <c r="B131" t="n">
        <v>0.3358778625954199</v>
      </c>
    </row>
    <row r="132">
      <c r="A132">
        <f>HYPERLINK("https://stackoverflow.com/q/54223484", "54223484")</f>
        <v/>
      </c>
      <c r="B132" t="n">
        <v>0.3939393939393939</v>
      </c>
    </row>
    <row r="133">
      <c r="A133">
        <f>HYPERLINK("https://stackoverflow.com/q/54365658", "54365658")</f>
        <v/>
      </c>
      <c r="B133" t="n">
        <v>0.7135416666666667</v>
      </c>
    </row>
    <row r="134">
      <c r="A134">
        <f>HYPERLINK("https://stackoverflow.com/q/54406837", "54406837")</f>
        <v/>
      </c>
      <c r="B134" t="n">
        <v>0.5671641791044778</v>
      </c>
    </row>
    <row r="135">
      <c r="A135">
        <f>HYPERLINK("https://stackoverflow.com/q/54557467", "54557467")</f>
        <v/>
      </c>
      <c r="B135" t="n">
        <v>0.4509803921568628</v>
      </c>
    </row>
    <row r="136">
      <c r="A136">
        <f>HYPERLINK("https://stackoverflow.com/q/54773028", "54773028")</f>
        <v/>
      </c>
      <c r="B136" t="n">
        <v>0.5818181818181819</v>
      </c>
    </row>
    <row r="137">
      <c r="A137">
        <f>HYPERLINK("https://stackoverflow.com/q/54790585", "54790585")</f>
        <v/>
      </c>
      <c r="B137" t="n">
        <v>0.3763440860215054</v>
      </c>
    </row>
    <row r="138">
      <c r="A138">
        <f>HYPERLINK("https://stackoverflow.com/q/54829314", "54829314")</f>
        <v/>
      </c>
      <c r="B138" t="n">
        <v>0.4695652173913044</v>
      </c>
    </row>
    <row r="139">
      <c r="A139">
        <f>HYPERLINK("https://stackoverflow.com/q/54841101", "54841101")</f>
        <v/>
      </c>
      <c r="B139" t="n">
        <v>0.5225225225225225</v>
      </c>
    </row>
    <row r="140">
      <c r="A140">
        <f>HYPERLINK("https://stackoverflow.com/q/54900592", "54900592")</f>
        <v/>
      </c>
      <c r="B140" t="n">
        <v>0.3192488262910799</v>
      </c>
    </row>
    <row r="141">
      <c r="A141">
        <f>HYPERLINK("https://stackoverflow.com/q/54936924", "54936924")</f>
        <v/>
      </c>
      <c r="B141" t="n">
        <v>0.3333333333333334</v>
      </c>
    </row>
    <row r="142">
      <c r="A142">
        <f>HYPERLINK("https://stackoverflow.com/q/54945975", "54945975")</f>
        <v/>
      </c>
      <c r="B142" t="n">
        <v>0.2972972972972973</v>
      </c>
    </row>
    <row r="143">
      <c r="A143">
        <f>HYPERLINK("https://stackoverflow.com/q/54951696", "54951696")</f>
        <v/>
      </c>
      <c r="B143" t="n">
        <v>0.4364640883977902</v>
      </c>
    </row>
    <row r="144">
      <c r="A144">
        <f>HYPERLINK("https://stackoverflow.com/q/54980076", "54980076")</f>
        <v/>
      </c>
      <c r="B144" t="n">
        <v>0.3190476190476191</v>
      </c>
    </row>
    <row r="145">
      <c r="A145">
        <f>HYPERLINK("https://stackoverflow.com/q/55026722", "55026722")</f>
        <v/>
      </c>
      <c r="B145" t="n">
        <v>0.4701411509229099</v>
      </c>
    </row>
    <row r="146">
      <c r="A146">
        <f>HYPERLINK("https://stackoverflow.com/q/55068186", "55068186")</f>
        <v/>
      </c>
      <c r="B146" t="n">
        <v>0.3037974683544303</v>
      </c>
    </row>
    <row r="147">
      <c r="A147">
        <f>HYPERLINK("https://stackoverflow.com/q/55161617", "55161617")</f>
        <v/>
      </c>
      <c r="B147" t="n">
        <v>0.4025641025641027</v>
      </c>
    </row>
    <row r="148">
      <c r="A148">
        <f>HYPERLINK("https://stackoverflow.com/q/55244842", "55244842")</f>
        <v/>
      </c>
      <c r="B148" t="n">
        <v>0.4054982817869416</v>
      </c>
    </row>
    <row r="149">
      <c r="A149">
        <f>HYPERLINK("https://stackoverflow.com/q/55299725", "55299725")</f>
        <v/>
      </c>
      <c r="B149" t="n">
        <v>0.2891832229580574</v>
      </c>
    </row>
    <row r="150">
      <c r="A150">
        <f>HYPERLINK("https://stackoverflow.com/q/55304547", "55304547")</f>
        <v/>
      </c>
      <c r="B150" t="n">
        <v>0.5487804878048782</v>
      </c>
    </row>
    <row r="151">
      <c r="A151">
        <f>HYPERLINK("https://stackoverflow.com/q/55308559", "55308559")</f>
        <v/>
      </c>
      <c r="B151" t="n">
        <v>0.3368794326241134</v>
      </c>
    </row>
    <row r="152">
      <c r="A152">
        <f>HYPERLINK("https://stackoverflow.com/q/55435560", "55435560")</f>
        <v/>
      </c>
      <c r="B152" t="n">
        <v>0.3495145631067961</v>
      </c>
    </row>
    <row r="153">
      <c r="A153">
        <f>HYPERLINK("https://stackoverflow.com/q/55484404", "55484404")</f>
        <v/>
      </c>
      <c r="B153" t="n">
        <v>0.3610586011342155</v>
      </c>
    </row>
    <row r="154">
      <c r="A154">
        <f>HYPERLINK("https://stackoverflow.com/q/55491667", "55491667")</f>
        <v/>
      </c>
      <c r="B154" t="n">
        <v>0.3212996389891696</v>
      </c>
    </row>
    <row r="155">
      <c r="A155">
        <f>HYPERLINK("https://stackoverflow.com/q/55505857", "55505857")</f>
        <v/>
      </c>
      <c r="B155" t="n">
        <v>0.5398773006134968</v>
      </c>
    </row>
    <row r="156">
      <c r="A156">
        <f>HYPERLINK("https://stackoverflow.com/q/55571946", "55571946")</f>
        <v/>
      </c>
      <c r="B156" t="n">
        <v>0.3600000000000001</v>
      </c>
    </row>
    <row r="157">
      <c r="A157">
        <f>HYPERLINK("https://stackoverflow.com/q/55617000", "55617000")</f>
        <v/>
      </c>
      <c r="B157" t="n">
        <v>0.3627992633517496</v>
      </c>
    </row>
    <row r="158">
      <c r="A158">
        <f>HYPERLINK("https://stackoverflow.com/q/55967992", "55967992")</f>
        <v/>
      </c>
      <c r="B158" t="n">
        <v>0.2357456140350877</v>
      </c>
    </row>
    <row r="159">
      <c r="A159">
        <f>HYPERLINK("https://stackoverflow.com/q/56006399", "56006399")</f>
        <v/>
      </c>
      <c r="B159" t="n">
        <v>0.4548022598870058</v>
      </c>
    </row>
    <row r="160">
      <c r="A160">
        <f>HYPERLINK("https://stackoverflow.com/q/56111559", "56111559")</f>
        <v/>
      </c>
      <c r="B160" t="n">
        <v>0.3522727272727273</v>
      </c>
    </row>
    <row r="161">
      <c r="A161">
        <f>HYPERLINK("https://stackoverflow.com/q/56116677", "56116677")</f>
        <v/>
      </c>
      <c r="B161" t="n">
        <v>0.4848484848484849</v>
      </c>
    </row>
    <row r="162">
      <c r="A162">
        <f>HYPERLINK("https://stackoverflow.com/q/56128042", "56128042")</f>
        <v/>
      </c>
      <c r="B162" t="n">
        <v>0.5425531914893618</v>
      </c>
    </row>
    <row r="163">
      <c r="A163">
        <f>HYPERLINK("https://stackoverflow.com/q/56140676", "56140676")</f>
        <v/>
      </c>
      <c r="B163" t="n">
        <v>0.3526383526383527</v>
      </c>
    </row>
    <row r="164">
      <c r="A164">
        <f>HYPERLINK("https://stackoverflow.com/q/56363028", "56363028")</f>
        <v/>
      </c>
      <c r="B164" t="n">
        <v>0.3053435114503816</v>
      </c>
    </row>
    <row r="165">
      <c r="A165">
        <f>HYPERLINK("https://stackoverflow.com/q/56508970", "56508970")</f>
        <v/>
      </c>
      <c r="B165" t="n">
        <v>0.2422145328719723</v>
      </c>
    </row>
    <row r="166">
      <c r="A166">
        <f>HYPERLINK("https://stackoverflow.com/q/56603585", "56603585")</f>
        <v/>
      </c>
      <c r="B166" t="n">
        <v>0.4876033057851241</v>
      </c>
    </row>
    <row r="167">
      <c r="A167">
        <f>HYPERLINK("https://stackoverflow.com/q/56615245", "56615245")</f>
        <v/>
      </c>
      <c r="B167" t="n">
        <v>0.2898550724637681</v>
      </c>
    </row>
    <row r="168">
      <c r="A168">
        <f>HYPERLINK("https://stackoverflow.com/q/56637616", "56637616")</f>
        <v/>
      </c>
      <c r="B168" t="n">
        <v>0.2916666666666667</v>
      </c>
    </row>
    <row r="169">
      <c r="A169">
        <f>HYPERLINK("https://stackoverflow.com/q/56646153", "56646153")</f>
        <v/>
      </c>
      <c r="B169" t="n">
        <v>0.5090909090909091</v>
      </c>
    </row>
    <row r="170">
      <c r="A170">
        <f>HYPERLINK("https://stackoverflow.com/q/56744215", "56744215")</f>
        <v/>
      </c>
      <c r="B170" t="n">
        <v>0.3630069238377843</v>
      </c>
    </row>
    <row r="171">
      <c r="A171">
        <f>HYPERLINK("https://stackoverflow.com/q/56859374", "56859374")</f>
        <v/>
      </c>
      <c r="B171" t="n">
        <v>0.689655172413793</v>
      </c>
    </row>
    <row r="172">
      <c r="A172">
        <f>HYPERLINK("https://stackoverflow.com/q/56929036", "56929036")</f>
        <v/>
      </c>
      <c r="B172" t="n">
        <v>0.2611683848797251</v>
      </c>
    </row>
    <row r="173">
      <c r="A173">
        <f>HYPERLINK("https://stackoverflow.com/q/56938161", "56938161")</f>
        <v/>
      </c>
      <c r="B173" t="n">
        <v>0.4057971014492753</v>
      </c>
    </row>
    <row r="174">
      <c r="A174">
        <f>HYPERLINK("https://stackoverflow.com/q/56993150", "56993150")</f>
        <v/>
      </c>
      <c r="B174" t="n">
        <v>0.3897058823529412</v>
      </c>
    </row>
    <row r="175">
      <c r="A175">
        <f>HYPERLINK("https://stackoverflow.com/q/57085012", "57085012")</f>
        <v/>
      </c>
      <c r="B175" t="n">
        <v>0.3640350877192982</v>
      </c>
    </row>
    <row r="176">
      <c r="A176">
        <f>HYPERLINK("https://stackoverflow.com/q/57089313", "57089313")</f>
        <v/>
      </c>
      <c r="B176" t="n">
        <v>0.3297101449275363</v>
      </c>
    </row>
    <row r="177">
      <c r="A177">
        <f>HYPERLINK("https://stackoverflow.com/q/57127349", "57127349")</f>
        <v/>
      </c>
      <c r="B177" t="n">
        <v>0.2765647743813683</v>
      </c>
    </row>
    <row r="178">
      <c r="A178">
        <f>HYPERLINK("https://stackoverflow.com/q/57129117", "57129117")</f>
        <v/>
      </c>
      <c r="B178" t="n">
        <v>0.576923076923077</v>
      </c>
    </row>
    <row r="179">
      <c r="A179">
        <f>HYPERLINK("https://stackoverflow.com/q/57131917", "57131917")</f>
        <v/>
      </c>
      <c r="B179" t="n">
        <v>0.2666666666666667</v>
      </c>
    </row>
    <row r="180">
      <c r="A180">
        <f>HYPERLINK("https://stackoverflow.com/q/57233121", "57233121")</f>
        <v/>
      </c>
      <c r="B180" t="n">
        <v>0.4495412844036698</v>
      </c>
    </row>
    <row r="181">
      <c r="A181">
        <f>HYPERLINK("https://stackoverflow.com/q/57262448", "57262448")</f>
        <v/>
      </c>
      <c r="B181" t="n">
        <v>0.415686274509804</v>
      </c>
    </row>
    <row r="182">
      <c r="A182">
        <f>HYPERLINK("https://stackoverflow.com/q/57322919", "57322919")</f>
        <v/>
      </c>
      <c r="B182" t="n">
        <v>0.3</v>
      </c>
    </row>
    <row r="183">
      <c r="A183">
        <f>HYPERLINK("https://stackoverflow.com/q/57404280", "57404280")</f>
        <v/>
      </c>
      <c r="B183" t="n">
        <v>0.4045307443365697</v>
      </c>
    </row>
    <row r="184">
      <c r="A184">
        <f>HYPERLINK("https://stackoverflow.com/q/57482737", "57482737")</f>
        <v/>
      </c>
      <c r="B184" t="n">
        <v>0.4383202099737534</v>
      </c>
    </row>
    <row r="185">
      <c r="A185">
        <f>HYPERLINK("https://stackoverflow.com/q/57516377", "57516377")</f>
        <v/>
      </c>
      <c r="B185" t="n">
        <v>0.4266666666666667</v>
      </c>
    </row>
    <row r="186">
      <c r="A186">
        <f>HYPERLINK("https://stackoverflow.com/q/57594014", "57594014")</f>
        <v/>
      </c>
      <c r="B186" t="n">
        <v>0.3443708609271523</v>
      </c>
    </row>
    <row r="187">
      <c r="A187">
        <f>HYPERLINK("https://stackoverflow.com/q/57714229", "57714229")</f>
        <v/>
      </c>
      <c r="B187" t="n">
        <v>0.3770491803278688</v>
      </c>
    </row>
    <row r="188">
      <c r="A188">
        <f>HYPERLINK("https://stackoverflow.com/q/57754071", "57754071")</f>
        <v/>
      </c>
      <c r="B188" t="n">
        <v>0.3844086021505376</v>
      </c>
    </row>
    <row r="189">
      <c r="A189">
        <f>HYPERLINK("https://stackoverflow.com/q/57806521", "57806521")</f>
        <v/>
      </c>
      <c r="B189" t="n">
        <v>0.7069597069597072</v>
      </c>
    </row>
    <row r="190">
      <c r="A190">
        <f>HYPERLINK("https://stackoverflow.com/q/57825080", "57825080")</f>
        <v/>
      </c>
      <c r="B190" t="n">
        <v>0.3755020080321285</v>
      </c>
    </row>
    <row r="191">
      <c r="A191">
        <f>HYPERLINK("https://stackoverflow.com/q/57892931", "57892931")</f>
        <v/>
      </c>
      <c r="B191" t="n">
        <v>0.3114035087719298</v>
      </c>
    </row>
    <row r="192">
      <c r="A192">
        <f>HYPERLINK("https://stackoverflow.com/q/57910501", "57910501")</f>
        <v/>
      </c>
      <c r="B192" t="n">
        <v>0.3649538866930171</v>
      </c>
    </row>
    <row r="193">
      <c r="A193">
        <f>HYPERLINK("https://stackoverflow.com/q/58032332", "58032332")</f>
        <v/>
      </c>
      <c r="B193" t="n">
        <v>0.3580858085808581</v>
      </c>
    </row>
    <row r="194">
      <c r="A194">
        <f>HYPERLINK("https://stackoverflow.com/q/58082775", "58082775")</f>
        <v/>
      </c>
      <c r="B194" t="n">
        <v>0.2843137254901961</v>
      </c>
    </row>
    <row r="195">
      <c r="A195">
        <f>HYPERLINK("https://stackoverflow.com/q/58090993", "58090993")</f>
        <v/>
      </c>
      <c r="B195" t="n">
        <v>0.4349593495934961</v>
      </c>
    </row>
    <row r="196">
      <c r="A196">
        <f>HYPERLINK("https://stackoverflow.com/q/58112894", "58112894")</f>
        <v/>
      </c>
      <c r="B196" t="n">
        <v>0.2450980392156863</v>
      </c>
    </row>
    <row r="197">
      <c r="A197">
        <f>HYPERLINK("https://stackoverflow.com/q/58155631", "58155631")</f>
        <v/>
      </c>
      <c r="B197" t="n">
        <v>0.3593073593073594</v>
      </c>
    </row>
    <row r="198">
      <c r="A198">
        <f>HYPERLINK("https://stackoverflow.com/q/58333964", "58333964")</f>
        <v/>
      </c>
      <c r="B198" t="n">
        <v>0.5327380952380955</v>
      </c>
    </row>
    <row r="199">
      <c r="A199">
        <f>HYPERLINK("https://stackoverflow.com/q/58379764", "58379764")</f>
        <v/>
      </c>
      <c r="B199" t="n">
        <v>0.2272727272727273</v>
      </c>
    </row>
    <row r="200">
      <c r="A200">
        <f>HYPERLINK("https://stackoverflow.com/q/58401391", "58401391")</f>
        <v/>
      </c>
      <c r="B200" t="n">
        <v>0.2642998027613412</v>
      </c>
    </row>
    <row r="201">
      <c r="A201">
        <f>HYPERLINK("https://stackoverflow.com/q/58496141", "58496141")</f>
        <v/>
      </c>
      <c r="B201" t="n">
        <v>0.3959899749373435</v>
      </c>
    </row>
    <row r="202">
      <c r="A202">
        <f>HYPERLINK("https://stackoverflow.com/q/58513040", "58513040")</f>
        <v/>
      </c>
      <c r="B202" t="n">
        <v>0.435244161358811</v>
      </c>
    </row>
    <row r="203">
      <c r="A203">
        <f>HYPERLINK("https://stackoverflow.com/q/58580506", "58580506")</f>
        <v/>
      </c>
      <c r="B203" t="n">
        <v>0.2760416666666667</v>
      </c>
    </row>
    <row r="204">
      <c r="A204">
        <f>HYPERLINK("https://stackoverflow.com/q/58596586", "58596586")</f>
        <v/>
      </c>
      <c r="B204" t="n">
        <v>0.4301801801801803</v>
      </c>
    </row>
    <row r="205">
      <c r="A205">
        <f>HYPERLINK("https://stackoverflow.com/q/58613452", "58613452")</f>
        <v/>
      </c>
      <c r="B205" t="n">
        <v>0.5946969696969697</v>
      </c>
    </row>
    <row r="206">
      <c r="A206">
        <f>HYPERLINK("https://stackoverflow.com/q/58626811", "58626811")</f>
        <v/>
      </c>
      <c r="B206" t="n">
        <v>0.4802527646129542</v>
      </c>
    </row>
    <row r="207">
      <c r="A207">
        <f>HYPERLINK("https://stackoverflow.com/q/58660181", "58660181")</f>
        <v/>
      </c>
      <c r="B207" t="n">
        <v>0.2474437627811861</v>
      </c>
    </row>
    <row r="208">
      <c r="A208">
        <f>HYPERLINK("https://stackoverflow.com/q/58798429", "58798429")</f>
        <v/>
      </c>
      <c r="B208" t="n">
        <v>0.4070796460176991</v>
      </c>
    </row>
    <row r="209">
      <c r="A209">
        <f>HYPERLINK("https://stackoverflow.com/q/58885774", "58885774")</f>
        <v/>
      </c>
      <c r="B209" t="n">
        <v>0.308139534883721</v>
      </c>
    </row>
    <row r="210">
      <c r="A210">
        <f>HYPERLINK("https://stackoverflow.com/q/59029392", "59029392")</f>
        <v/>
      </c>
      <c r="B210" t="n">
        <v>0.2834645669291338</v>
      </c>
    </row>
    <row r="211">
      <c r="A211">
        <f>HYPERLINK("https://stackoverflow.com/q/59089647", "59089647")</f>
        <v/>
      </c>
      <c r="B211" t="n">
        <v>0.4928425357873211</v>
      </c>
    </row>
    <row r="212">
      <c r="A212">
        <f>HYPERLINK("https://stackoverflow.com/q/59249634", "59249634")</f>
        <v/>
      </c>
      <c r="B212" t="n">
        <v>0.3459915611814346</v>
      </c>
    </row>
    <row r="213">
      <c r="A213">
        <f>HYPERLINK("https://stackoverflow.com/q/59253188", "59253188")</f>
        <v/>
      </c>
      <c r="B213" t="n">
        <v>0.2071428571428572</v>
      </c>
    </row>
    <row r="214">
      <c r="A214">
        <f>HYPERLINK("https://stackoverflow.com/q/59283400", "59283400")</f>
        <v/>
      </c>
      <c r="B214" t="n">
        <v>0.3275862068965517</v>
      </c>
    </row>
    <row r="215">
      <c r="A215">
        <f>HYPERLINK("https://stackoverflow.com/q/59369955", "59369955")</f>
        <v/>
      </c>
      <c r="B215" t="n">
        <v>0.3309859154929578</v>
      </c>
    </row>
    <row r="216">
      <c r="A216">
        <f>HYPERLINK("https://stackoverflow.com/q/59402662", "59402662")</f>
        <v/>
      </c>
      <c r="B216" t="n">
        <v>0.3333333333333334</v>
      </c>
    </row>
    <row r="217">
      <c r="A217">
        <f>HYPERLINK("https://stackoverflow.com/q/59462274", "59462274")</f>
        <v/>
      </c>
      <c r="B217" t="n">
        <v>0.74375</v>
      </c>
    </row>
    <row r="218">
      <c r="A218">
        <f>HYPERLINK("https://stackoverflow.com/q/59538599", "59538599")</f>
        <v/>
      </c>
      <c r="B218" t="n">
        <v>0.2319819819819819</v>
      </c>
    </row>
    <row r="219">
      <c r="A219">
        <f>HYPERLINK("https://stackoverflow.com/q/59687114", "59687114")</f>
        <v/>
      </c>
      <c r="B219" t="n">
        <v>0.2765151515151515</v>
      </c>
    </row>
    <row r="220">
      <c r="A220">
        <f>HYPERLINK("https://stackoverflow.com/q/59794418", "59794418")</f>
        <v/>
      </c>
      <c r="B220" t="n">
        <v>0.3577235772357724</v>
      </c>
    </row>
    <row r="221">
      <c r="A221">
        <f>HYPERLINK("https://stackoverflow.com/q/59798677", "59798677")</f>
        <v/>
      </c>
      <c r="B221" t="n">
        <v>0.605177993527508</v>
      </c>
    </row>
    <row r="222">
      <c r="A222">
        <f>HYPERLINK("https://stackoverflow.com/q/59858610", "59858610")</f>
        <v/>
      </c>
      <c r="B222" t="n">
        <v>0.3962264150943396</v>
      </c>
    </row>
    <row r="223">
      <c r="A223">
        <f>HYPERLINK("https://stackoverflow.com/q/59865860", "59865860")</f>
        <v/>
      </c>
      <c r="B223" t="n">
        <v>0.3355855855855856</v>
      </c>
    </row>
    <row r="224">
      <c r="A224">
        <f>HYPERLINK("https://stackoverflow.com/q/59985750", "59985750")</f>
        <v/>
      </c>
      <c r="B224" t="n">
        <v>0.7095238095238097</v>
      </c>
    </row>
    <row r="225">
      <c r="A225">
        <f>HYPERLINK("https://stackoverflow.com/q/60211732", "60211732")</f>
        <v/>
      </c>
      <c r="B225" t="n">
        <v>0.2375</v>
      </c>
    </row>
    <row r="226">
      <c r="A226">
        <f>HYPERLINK("https://stackoverflow.com/q/60366748", "60366748")</f>
        <v/>
      </c>
      <c r="B226" t="n">
        <v>0.3271028037383177</v>
      </c>
    </row>
    <row r="227">
      <c r="A227">
        <f>HYPERLINK("https://stackoverflow.com/q/60665681", "60665681")</f>
        <v/>
      </c>
      <c r="B227" t="n">
        <v>0.2260869565217392</v>
      </c>
    </row>
    <row r="228">
      <c r="A228">
        <f>HYPERLINK("https://stackoverflow.com/q/60736675", "60736675")</f>
        <v/>
      </c>
      <c r="B228" t="n">
        <v>0.3932135728542914</v>
      </c>
    </row>
    <row r="229">
      <c r="A229">
        <f>HYPERLINK("https://stackoverflow.com/q/60779826", "60779826")</f>
        <v/>
      </c>
      <c r="B229" t="n">
        <v>0.4135021097046413</v>
      </c>
    </row>
    <row r="230">
      <c r="A230">
        <f>HYPERLINK("https://stackoverflow.com/q/60811345", "60811345")</f>
        <v/>
      </c>
      <c r="B230" t="n">
        <v>0.3313253012048193</v>
      </c>
    </row>
    <row r="231">
      <c r="A231">
        <f>HYPERLINK("https://stackoverflow.com/q/60881303", "60881303")</f>
        <v/>
      </c>
      <c r="B231" t="n">
        <v>0.3165467625899281</v>
      </c>
    </row>
    <row r="232">
      <c r="A232">
        <f>HYPERLINK("https://stackoverflow.com/q/61038662", "61038662")</f>
        <v/>
      </c>
      <c r="B232" t="n">
        <v>0.4803921568627452</v>
      </c>
    </row>
    <row r="233">
      <c r="A233">
        <f>HYPERLINK("https://stackoverflow.com/q/61402700", "61402700")</f>
        <v/>
      </c>
      <c r="B233" t="n">
        <v>0.435897435897436</v>
      </c>
    </row>
    <row r="234">
      <c r="A234">
        <f>HYPERLINK("https://stackoverflow.com/q/61526443", "61526443")</f>
        <v/>
      </c>
      <c r="B234" t="n">
        <v>0.4194756554307116</v>
      </c>
    </row>
    <row r="235">
      <c r="A235">
        <f>HYPERLINK("https://stackoverflow.com/q/61634293", "61634293")</f>
        <v/>
      </c>
      <c r="B235" t="n">
        <v>0.3413978494623657</v>
      </c>
    </row>
    <row r="236">
      <c r="A236">
        <f>HYPERLINK("https://stackoverflow.com/q/61742910", "61742910")</f>
        <v/>
      </c>
      <c r="B236" t="n">
        <v>0.2663755458515284</v>
      </c>
    </row>
    <row r="237">
      <c r="A237">
        <f>HYPERLINK("https://stackoverflow.com/q/61845738", "61845738")</f>
        <v/>
      </c>
      <c r="B237" t="n">
        <v>0.2969696969696969</v>
      </c>
    </row>
    <row r="238">
      <c r="A238">
        <f>HYPERLINK("https://stackoverflow.com/q/61979138", "61979138")</f>
        <v/>
      </c>
      <c r="B238" t="n">
        <v>0.3378995433789954</v>
      </c>
    </row>
    <row r="239">
      <c r="A239">
        <f>HYPERLINK("https://stackoverflow.com/q/62100452", "62100452")</f>
        <v/>
      </c>
      <c r="B239" t="n">
        <v>0.4268707482993197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