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HYPERLINK("https://stackoverflow.com/q/19654786", "19654786")</f>
        <v/>
      </c>
      <c r="B2" t="n">
        <v>0.3719008264462811</v>
      </c>
    </row>
    <row r="3">
      <c r="A3">
        <f>HYPERLINK("https://stackoverflow.com/q/22008343", "22008343")</f>
        <v/>
      </c>
      <c r="B3" t="n">
        <v>0.490909090909091</v>
      </c>
    </row>
    <row r="4">
      <c r="A4">
        <f>HYPERLINK("https://stackoverflow.com/q/22064716", "22064716")</f>
        <v/>
      </c>
      <c r="B4" t="n">
        <v>0.3289473684210527</v>
      </c>
    </row>
    <row r="5">
      <c r="A5">
        <f>HYPERLINK("https://stackoverflow.com/q/31794085", "31794085")</f>
        <v/>
      </c>
      <c r="B5" t="n">
        <v>0.6357388316151205</v>
      </c>
    </row>
    <row r="6">
      <c r="A6">
        <f>HYPERLINK("https://stackoverflow.com/q/38112943", "38112943")</f>
        <v/>
      </c>
      <c r="B6" t="n">
        <v>0.2538461538461539</v>
      </c>
    </row>
    <row r="7">
      <c r="A7">
        <f>HYPERLINK("https://stackoverflow.com/q/39488461", "39488461")</f>
        <v/>
      </c>
      <c r="B7" t="n">
        <v>0.33</v>
      </c>
    </row>
    <row r="8">
      <c r="A8">
        <f>HYPERLINK("https://stackoverflow.com/q/41173895", "41173895")</f>
        <v/>
      </c>
      <c r="B8" t="n">
        <v>0.2636815920398011</v>
      </c>
    </row>
    <row r="9">
      <c r="A9">
        <f>HYPERLINK("https://stackoverflow.com/q/41542609", "41542609")</f>
        <v/>
      </c>
      <c r="B9" t="n">
        <v>0.3032581453634086</v>
      </c>
    </row>
    <row r="10">
      <c r="A10">
        <f>HYPERLINK("https://stackoverflow.com/q/41749324", "41749324")</f>
        <v/>
      </c>
      <c r="B10" t="n">
        <v>0.4333333333333334</v>
      </c>
    </row>
    <row r="11">
      <c r="A11">
        <f>HYPERLINK("https://stackoverflow.com/q/41803929", "41803929")</f>
        <v/>
      </c>
      <c r="B11" t="n">
        <v>0.499047619047619</v>
      </c>
    </row>
    <row r="12">
      <c r="A12">
        <f>HYPERLINK("https://stackoverflow.com/q/41842171", "41842171")</f>
        <v/>
      </c>
      <c r="B12" t="n">
        <v>0.4883227176220807</v>
      </c>
    </row>
    <row r="13">
      <c r="A13">
        <f>HYPERLINK("https://stackoverflow.com/q/41881534", "41881534")</f>
        <v/>
      </c>
      <c r="B13" t="n">
        <v>0.4476190476190476</v>
      </c>
    </row>
    <row r="14">
      <c r="A14">
        <f>HYPERLINK("https://stackoverflow.com/q/41886336", "41886336")</f>
        <v/>
      </c>
      <c r="B14" t="n">
        <v>0.3002207505518765</v>
      </c>
    </row>
    <row r="15">
      <c r="A15">
        <f>HYPERLINK("https://stackoverflow.com/q/41983737", "41983737")</f>
        <v/>
      </c>
      <c r="B15" t="n">
        <v>0.5205992509363295</v>
      </c>
    </row>
    <row r="16">
      <c r="A16">
        <f>HYPERLINK("https://stackoverflow.com/q/42295539", "42295539")</f>
        <v/>
      </c>
      <c r="B16" t="n">
        <v>0.3258145363408522</v>
      </c>
    </row>
    <row r="17">
      <c r="A17">
        <f>HYPERLINK("https://stackoverflow.com/q/42305224", "42305224")</f>
        <v/>
      </c>
      <c r="B17" t="n">
        <v>0.4042904290429043</v>
      </c>
    </row>
    <row r="18">
      <c r="A18">
        <f>HYPERLINK("https://stackoverflow.com/q/42379606", "42379606")</f>
        <v/>
      </c>
      <c r="B18" t="n">
        <v>0.3496932515337424</v>
      </c>
    </row>
    <row r="19">
      <c r="A19">
        <f>HYPERLINK("https://stackoverflow.com/q/42739284", "42739284")</f>
        <v/>
      </c>
      <c r="B19" t="n">
        <v>0.7200520833333335</v>
      </c>
    </row>
    <row r="20">
      <c r="A20">
        <f>HYPERLINK("https://stackoverflow.com/q/42938295", "42938295")</f>
        <v/>
      </c>
      <c r="B20" t="n">
        <v>0.3276190476190476</v>
      </c>
    </row>
    <row r="21">
      <c r="A21">
        <f>HYPERLINK("https://stackoverflow.com/q/43008145", "43008145")</f>
        <v/>
      </c>
      <c r="B21" t="n">
        <v>0.5266666666666668</v>
      </c>
    </row>
    <row r="22">
      <c r="A22">
        <f>HYPERLINK("https://stackoverflow.com/q/43097927", "43097927")</f>
        <v/>
      </c>
      <c r="B22" t="n">
        <v>0.5393634840871022</v>
      </c>
    </row>
    <row r="23">
      <c r="A23">
        <f>HYPERLINK("https://stackoverflow.com/q/43212275", "43212275")</f>
        <v/>
      </c>
      <c r="B23" t="n">
        <v>0.6194968553459119</v>
      </c>
    </row>
    <row r="24">
      <c r="A24">
        <f>HYPERLINK("https://stackoverflow.com/q/43241155", "43241155")</f>
        <v/>
      </c>
      <c r="B24" t="n">
        <v>0.2343749999999999</v>
      </c>
    </row>
    <row r="25">
      <c r="A25">
        <f>HYPERLINK("https://stackoverflow.com/q/43500546", "43500546")</f>
        <v/>
      </c>
      <c r="B25" t="n">
        <v>0.3966942148760332</v>
      </c>
    </row>
    <row r="26">
      <c r="A26">
        <f>HYPERLINK("https://stackoverflow.com/q/43618424", "43618424")</f>
        <v/>
      </c>
      <c r="B26" t="n">
        <v>0.4190476190476191</v>
      </c>
    </row>
    <row r="27">
      <c r="A27">
        <f>HYPERLINK("https://stackoverflow.com/q/43646460", "43646460")</f>
        <v/>
      </c>
      <c r="B27" t="n">
        <v>0.5349462365591398</v>
      </c>
    </row>
    <row r="28">
      <c r="A28">
        <f>HYPERLINK("https://stackoverflow.com/q/43667724", "43667724")</f>
        <v/>
      </c>
      <c r="B28" t="n">
        <v>0.5155038759689923</v>
      </c>
    </row>
    <row r="29">
      <c r="A29">
        <f>HYPERLINK("https://stackoverflow.com/q/43764771", "43764771")</f>
        <v/>
      </c>
      <c r="B29" t="n">
        <v>0.3149284253578732</v>
      </c>
    </row>
    <row r="30">
      <c r="A30">
        <f>HYPERLINK("https://stackoverflow.com/q/44073389", "44073389")</f>
        <v/>
      </c>
      <c r="B30" t="n">
        <v>0.6809523809523811</v>
      </c>
    </row>
    <row r="31">
      <c r="A31">
        <f>HYPERLINK("https://stackoverflow.com/q/44076048", "44076048")</f>
        <v/>
      </c>
      <c r="B31" t="n">
        <v>0.7291666666666667</v>
      </c>
    </row>
    <row r="32">
      <c r="A32">
        <f>HYPERLINK("https://stackoverflow.com/q/44242378", "44242378")</f>
        <v/>
      </c>
      <c r="B32" t="n">
        <v>0.3689320388349514</v>
      </c>
    </row>
    <row r="33">
      <c r="A33">
        <f>HYPERLINK("https://stackoverflow.com/q/44267405", "44267405")</f>
        <v/>
      </c>
      <c r="B33" t="n">
        <v>0.3187772925764192</v>
      </c>
    </row>
    <row r="34">
      <c r="A34">
        <f>HYPERLINK("https://stackoverflow.com/q/44272066", "44272066")</f>
        <v/>
      </c>
      <c r="B34" t="n">
        <v>0.4627831715210356</v>
      </c>
    </row>
    <row r="35">
      <c r="A35">
        <f>HYPERLINK("https://stackoverflow.com/q/44360062", "44360062")</f>
        <v/>
      </c>
      <c r="B35" t="n">
        <v>0.4525993883792049</v>
      </c>
    </row>
    <row r="36">
      <c r="A36">
        <f>HYPERLINK("https://stackoverflow.com/q/44375912", "44375912")</f>
        <v/>
      </c>
      <c r="B36" t="n">
        <v>0.3674242424242424</v>
      </c>
    </row>
    <row r="37">
      <c r="A37">
        <f>HYPERLINK("https://stackoverflow.com/q/44407451", "44407451")</f>
        <v/>
      </c>
      <c r="B37" t="n">
        <v>0.4954128440366973</v>
      </c>
    </row>
    <row r="38">
      <c r="A38">
        <f>HYPERLINK("https://stackoverflow.com/q/44532598", "44532598")</f>
        <v/>
      </c>
      <c r="B38" t="n">
        <v>0.7431693989071039</v>
      </c>
    </row>
    <row r="39">
      <c r="A39">
        <f>HYPERLINK("https://stackoverflow.com/q/44590497", "44590497")</f>
        <v/>
      </c>
      <c r="B39" t="n">
        <v>0.5933333333333334</v>
      </c>
    </row>
    <row r="40">
      <c r="A40">
        <f>HYPERLINK("https://stackoverflow.com/q/44634946", "44634946")</f>
        <v/>
      </c>
      <c r="B40" t="n">
        <v>0.3264367816091954</v>
      </c>
    </row>
    <row r="41">
      <c r="A41">
        <f>HYPERLINK("https://stackoverflow.com/q/44641222", "44641222")</f>
        <v/>
      </c>
      <c r="B41" t="n">
        <v>0.3909774436090226</v>
      </c>
    </row>
    <row r="42">
      <c r="A42">
        <f>HYPERLINK("https://stackoverflow.com/q/44767791", "44767791")</f>
        <v/>
      </c>
      <c r="B42" t="n">
        <v>0.4632034632034632</v>
      </c>
    </row>
    <row r="43">
      <c r="A43">
        <f>HYPERLINK("https://stackoverflow.com/q/44800423", "44800423")</f>
        <v/>
      </c>
      <c r="B43" t="n">
        <v>0.5519125683060109</v>
      </c>
    </row>
    <row r="44">
      <c r="A44">
        <f>HYPERLINK("https://stackoverflow.com/q/44838564", "44838564")</f>
        <v/>
      </c>
      <c r="B44" t="n">
        <v>0.5159817351598174</v>
      </c>
    </row>
    <row r="45">
      <c r="A45">
        <f>HYPERLINK("https://stackoverflow.com/q/44867066", "44867066")</f>
        <v/>
      </c>
      <c r="B45" t="n">
        <v>0.3617021276595744</v>
      </c>
    </row>
    <row r="46">
      <c r="A46">
        <f>HYPERLINK("https://stackoverflow.com/q/44974408", "44974408")</f>
        <v/>
      </c>
      <c r="B46" t="n">
        <v>0.411764705882353</v>
      </c>
    </row>
    <row r="47">
      <c r="A47">
        <f>HYPERLINK("https://stackoverflow.com/q/44980903", "44980903")</f>
        <v/>
      </c>
      <c r="B47" t="n">
        <v>0.3935742971887549</v>
      </c>
    </row>
    <row r="48">
      <c r="A48">
        <f>HYPERLINK("https://stackoverflow.com/q/45004378", "45004378")</f>
        <v/>
      </c>
      <c r="B48" t="n">
        <v>0.4807511737089202</v>
      </c>
    </row>
    <row r="49">
      <c r="A49">
        <f>HYPERLINK("https://stackoverflow.com/q/45336337", "45336337")</f>
        <v/>
      </c>
      <c r="B49" t="n">
        <v>0.2607944732297064</v>
      </c>
    </row>
    <row r="50">
      <c r="A50">
        <f>HYPERLINK("https://stackoverflow.com/q/45555483", "45555483")</f>
        <v/>
      </c>
      <c r="B50" t="n">
        <v>0.3511904761904762</v>
      </c>
    </row>
    <row r="51">
      <c r="A51">
        <f>HYPERLINK("https://stackoverflow.com/q/45572394", "45572394")</f>
        <v/>
      </c>
      <c r="B51" t="n">
        <v>0.5891891891891893</v>
      </c>
    </row>
    <row r="52">
      <c r="A52">
        <f>HYPERLINK("https://stackoverflow.com/q/45697947", "45697947")</f>
        <v/>
      </c>
      <c r="B52" t="n">
        <v>0.2857142857142856</v>
      </c>
    </row>
    <row r="53">
      <c r="A53">
        <f>HYPERLINK("https://stackoverflow.com/q/45709701", "45709701")</f>
        <v/>
      </c>
      <c r="B53" t="n">
        <v>0.5125000000000001</v>
      </c>
    </row>
    <row r="54">
      <c r="A54">
        <f>HYPERLINK("https://stackoverflow.com/q/45722513", "45722513")</f>
        <v/>
      </c>
      <c r="B54" t="n">
        <v>0.4507575757575757</v>
      </c>
    </row>
    <row r="55">
      <c r="A55">
        <f>HYPERLINK("https://stackoverflow.com/q/45901296", "45901296")</f>
        <v/>
      </c>
      <c r="B55" t="n">
        <v>0.510791366906475</v>
      </c>
    </row>
    <row r="56">
      <c r="A56">
        <f>HYPERLINK("https://stackoverflow.com/q/46077840", "46077840")</f>
        <v/>
      </c>
      <c r="B56" t="n">
        <v>0.3802083333333333</v>
      </c>
    </row>
    <row r="57">
      <c r="A57">
        <f>HYPERLINK("https://stackoverflow.com/q/46124156", "46124156")</f>
        <v/>
      </c>
      <c r="B57" t="n">
        <v>0.3106796116504855</v>
      </c>
    </row>
    <row r="58">
      <c r="A58">
        <f>HYPERLINK("https://stackoverflow.com/q/46227182", "46227182")</f>
        <v/>
      </c>
      <c r="B58" t="n">
        <v>0.3413978494623656</v>
      </c>
    </row>
    <row r="59">
      <c r="A59">
        <f>HYPERLINK("https://stackoverflow.com/q/46378576", "46378576")</f>
        <v/>
      </c>
      <c r="B59" t="n">
        <v>0.3381294964028777</v>
      </c>
    </row>
    <row r="60">
      <c r="A60">
        <f>HYPERLINK("https://stackoverflow.com/q/46387200", "46387200")</f>
        <v/>
      </c>
      <c r="B60" t="n">
        <v>0.6096491228070176</v>
      </c>
    </row>
    <row r="61">
      <c r="A61">
        <f>HYPERLINK("https://stackoverflow.com/q/46463283", "46463283")</f>
        <v/>
      </c>
      <c r="B61" t="n">
        <v>0.5714285714285715</v>
      </c>
    </row>
    <row r="62">
      <c r="A62">
        <f>HYPERLINK("https://stackoverflow.com/q/46537440", "46537440")</f>
        <v/>
      </c>
      <c r="B62" t="n">
        <v>0.3787878787878787</v>
      </c>
    </row>
    <row r="63">
      <c r="A63">
        <f>HYPERLINK("https://stackoverflow.com/q/46595947", "46595947")</f>
        <v/>
      </c>
      <c r="B63" t="n">
        <v>0.2738853503184713</v>
      </c>
    </row>
    <row r="64">
      <c r="A64">
        <f>HYPERLINK("https://stackoverflow.com/q/46606062", "46606062")</f>
        <v/>
      </c>
      <c r="B64" t="n">
        <v>0.7560975609756098</v>
      </c>
    </row>
    <row r="65">
      <c r="A65">
        <f>HYPERLINK("https://stackoverflow.com/q/46612266", "46612266")</f>
        <v/>
      </c>
      <c r="B65" t="n">
        <v>0.4282560706401765</v>
      </c>
    </row>
    <row r="66">
      <c r="A66">
        <f>HYPERLINK("https://stackoverflow.com/q/46798235", "46798235")</f>
        <v/>
      </c>
      <c r="B66" t="n">
        <v>0.7903780068728523</v>
      </c>
    </row>
    <row r="67">
      <c r="A67">
        <f>HYPERLINK("https://stackoverflow.com/q/46801400", "46801400")</f>
        <v/>
      </c>
      <c r="B67" t="n">
        <v>0.4993412384716732</v>
      </c>
    </row>
    <row r="68">
      <c r="A68">
        <f>HYPERLINK("https://stackoverflow.com/q/46837399", "46837399")</f>
        <v/>
      </c>
      <c r="B68" t="n">
        <v>0.412280701754386</v>
      </c>
    </row>
    <row r="69">
      <c r="A69">
        <f>HYPERLINK("https://stackoverflow.com/q/46882235", "46882235")</f>
        <v/>
      </c>
      <c r="B69" t="n">
        <v>0.4184782608695653</v>
      </c>
    </row>
    <row r="70">
      <c r="A70">
        <f>HYPERLINK("https://stackoverflow.com/q/46921029", "46921029")</f>
        <v/>
      </c>
      <c r="B70" t="n">
        <v>0.7198198198198198</v>
      </c>
    </row>
    <row r="71">
      <c r="A71">
        <f>HYPERLINK("https://stackoverflow.com/q/46974480", "46974480")</f>
        <v/>
      </c>
      <c r="B71" t="n">
        <v>0.4822404371584698</v>
      </c>
    </row>
    <row r="72">
      <c r="A72">
        <f>HYPERLINK("https://stackoverflow.com/q/46978829", "46978829")</f>
        <v/>
      </c>
      <c r="B72" t="n">
        <v>0.6463768115942029</v>
      </c>
    </row>
    <row r="73">
      <c r="A73">
        <f>HYPERLINK("https://stackoverflow.com/q/47013716", "47013716")</f>
        <v/>
      </c>
      <c r="B73" t="n">
        <v>0.4573643410852714</v>
      </c>
    </row>
    <row r="74">
      <c r="A74">
        <f>HYPERLINK("https://stackoverflow.com/q/47025667", "47025667")</f>
        <v/>
      </c>
      <c r="B74" t="n">
        <v>0.5911949685534591</v>
      </c>
    </row>
    <row r="75">
      <c r="A75">
        <f>HYPERLINK("https://stackoverflow.com/q/47345382", "47345382")</f>
        <v/>
      </c>
      <c r="B75" t="n">
        <v>0.2769953051643193</v>
      </c>
    </row>
    <row r="76">
      <c r="A76">
        <f>HYPERLINK("https://stackoverflow.com/q/47451392", "47451392")</f>
        <v/>
      </c>
      <c r="B76" t="n">
        <v>0.6965174129353235</v>
      </c>
    </row>
    <row r="77">
      <c r="A77">
        <f>HYPERLINK("https://stackoverflow.com/q/47522277", "47522277")</f>
        <v/>
      </c>
      <c r="B77" t="n">
        <v>0.4505494505494507</v>
      </c>
    </row>
    <row r="78">
      <c r="A78">
        <f>HYPERLINK("https://stackoverflow.com/q/47706182", "47706182")</f>
        <v/>
      </c>
      <c r="B78" t="n">
        <v>0.7742899850523168</v>
      </c>
    </row>
    <row r="79">
      <c r="A79">
        <f>HYPERLINK("https://stackoverflow.com/q/47802967", "47802967")</f>
        <v/>
      </c>
      <c r="B79" t="n">
        <v>0.2945736434108527</v>
      </c>
    </row>
    <row r="80">
      <c r="A80">
        <f>HYPERLINK("https://stackoverflow.com/q/47817723", "47817723")</f>
        <v/>
      </c>
      <c r="B80" t="n">
        <v>0.2694063926940639</v>
      </c>
    </row>
    <row r="81">
      <c r="A81">
        <f>HYPERLINK("https://stackoverflow.com/q/47820165", "47820165")</f>
        <v/>
      </c>
      <c r="B81" t="n">
        <v>0.7828571428571429</v>
      </c>
    </row>
    <row r="82">
      <c r="A82">
        <f>HYPERLINK("https://stackoverflow.com/q/47820479", "47820479")</f>
        <v/>
      </c>
      <c r="B82" t="n">
        <v>0.4298245614035088</v>
      </c>
    </row>
    <row r="83">
      <c r="A83">
        <f>HYPERLINK("https://stackoverflow.com/q/47823345", "47823345")</f>
        <v/>
      </c>
      <c r="B83" t="n">
        <v>0.365800865800866</v>
      </c>
    </row>
    <row r="84">
      <c r="A84">
        <f>HYPERLINK("https://stackoverflow.com/q/47910518", "47910518")</f>
        <v/>
      </c>
      <c r="B84" t="n">
        <v>0.3652173913043478</v>
      </c>
    </row>
    <row r="85">
      <c r="A85">
        <f>HYPERLINK("https://stackoverflow.com/q/47943399", "47943399")</f>
        <v/>
      </c>
      <c r="B85" t="n">
        <v>0.456953642384106</v>
      </c>
    </row>
    <row r="86">
      <c r="A86">
        <f>HYPERLINK("https://stackoverflow.com/q/48054534", "48054534")</f>
        <v/>
      </c>
      <c r="B86" t="n">
        <v>0.8349514563106792</v>
      </c>
    </row>
    <row r="87">
      <c r="A87">
        <f>HYPERLINK("https://stackoverflow.com/q/48267239", "48267239")</f>
        <v/>
      </c>
      <c r="B87" t="n">
        <v>0.4655172413793104</v>
      </c>
    </row>
    <row r="88">
      <c r="A88">
        <f>HYPERLINK("https://stackoverflow.com/q/48287957", "48287957")</f>
        <v/>
      </c>
      <c r="B88" t="n">
        <v>0.3980099502487563</v>
      </c>
    </row>
    <row r="89">
      <c r="A89">
        <f>HYPERLINK("https://stackoverflow.com/q/48291882", "48291882")</f>
        <v/>
      </c>
      <c r="B89" t="n">
        <v>0.6338797814207651</v>
      </c>
    </row>
    <row r="90">
      <c r="A90">
        <f>HYPERLINK("https://stackoverflow.com/q/48413268", "48413268")</f>
        <v/>
      </c>
      <c r="B90" t="n">
        <v>0.503448275862069</v>
      </c>
    </row>
    <row r="91">
      <c r="A91">
        <f>HYPERLINK("https://stackoverflow.com/q/48591858", "48591858")</f>
        <v/>
      </c>
      <c r="B91" t="n">
        <v>0.2583333333333334</v>
      </c>
    </row>
    <row r="92">
      <c r="A92">
        <f>HYPERLINK("https://stackoverflow.com/q/48651904", "48651904")</f>
        <v/>
      </c>
      <c r="B92" t="n">
        <v>0.3969696969696969</v>
      </c>
    </row>
    <row r="93">
      <c r="A93">
        <f>HYPERLINK("https://stackoverflow.com/q/48736701", "48736701")</f>
        <v/>
      </c>
      <c r="B93" t="n">
        <v>0.5137029955385597</v>
      </c>
    </row>
    <row r="94">
      <c r="A94">
        <f>HYPERLINK("https://stackoverflow.com/q/48997601", "48997601")</f>
        <v/>
      </c>
      <c r="B94" t="n">
        <v>0.5450980392156863</v>
      </c>
    </row>
    <row r="95">
      <c r="A95">
        <f>HYPERLINK("https://stackoverflow.com/q/49164897", "49164897")</f>
        <v/>
      </c>
      <c r="B95" t="n">
        <v>0.3497652582159625</v>
      </c>
    </row>
    <row r="96">
      <c r="A96">
        <f>HYPERLINK("https://stackoverflow.com/q/49172417", "49172417")</f>
        <v/>
      </c>
      <c r="B96" t="n">
        <v>0.6781609195402299</v>
      </c>
    </row>
    <row r="97">
      <c r="A97">
        <f>HYPERLINK("https://stackoverflow.com/q/49249899", "49249899")</f>
        <v/>
      </c>
      <c r="B97" t="n">
        <v>0.2462121212121212</v>
      </c>
    </row>
    <row r="98">
      <c r="A98">
        <f>HYPERLINK("https://stackoverflow.com/q/49419372", "49419372")</f>
        <v/>
      </c>
      <c r="B98" t="n">
        <v>0.4166666666666668</v>
      </c>
    </row>
    <row r="99">
      <c r="A99">
        <f>HYPERLINK("https://stackoverflow.com/q/49447462", "49447462")</f>
        <v/>
      </c>
      <c r="B99" t="n">
        <v>0.502283105022831</v>
      </c>
    </row>
    <row r="100">
      <c r="A100">
        <f>HYPERLINK("https://stackoverflow.com/q/49544718", "49544718")</f>
        <v/>
      </c>
      <c r="B100" t="n">
        <v>0.4322916666666667</v>
      </c>
    </row>
    <row r="101">
      <c r="A101">
        <f>HYPERLINK("https://stackoverflow.com/q/49580441", "49580441")</f>
        <v/>
      </c>
      <c r="B101" t="n">
        <v>0.3796791443850268</v>
      </c>
    </row>
    <row r="102">
      <c r="A102">
        <f>HYPERLINK("https://stackoverflow.com/q/49897894", "49897894")</f>
        <v/>
      </c>
      <c r="B102" t="n">
        <v>0.4245283018867924</v>
      </c>
    </row>
    <row r="103">
      <c r="A103">
        <f>HYPERLINK("https://stackoverflow.com/q/49914445", "49914445")</f>
        <v/>
      </c>
      <c r="B103" t="n">
        <v>0.2380952380952381</v>
      </c>
    </row>
    <row r="104">
      <c r="A104">
        <f>HYPERLINK("https://stackoverflow.com/q/49920361", "49920361")</f>
        <v/>
      </c>
      <c r="B104" t="n">
        <v>0.2405797101449275</v>
      </c>
    </row>
    <row r="105">
      <c r="A105">
        <f>HYPERLINK("https://stackoverflow.com/q/49986234", "49986234")</f>
        <v/>
      </c>
      <c r="B105" t="n">
        <v>0.3307086614173228</v>
      </c>
    </row>
    <row r="106">
      <c r="A106">
        <f>HYPERLINK("https://stackoverflow.com/q/50013399", "50013399")</f>
        <v/>
      </c>
      <c r="B106" t="n">
        <v>0.8395833333333336</v>
      </c>
    </row>
    <row r="107">
      <c r="A107">
        <f>HYPERLINK("https://stackoverflow.com/q/50104914", "50104914")</f>
        <v/>
      </c>
      <c r="B107" t="n">
        <v>0.5060606060606061</v>
      </c>
    </row>
    <row r="108">
      <c r="A108">
        <f>HYPERLINK("https://stackoverflow.com/q/50326783", "50326783")</f>
        <v/>
      </c>
      <c r="B108" t="n">
        <v>0.2896174863387978</v>
      </c>
    </row>
    <row r="109">
      <c r="A109">
        <f>HYPERLINK("https://stackoverflow.com/q/50415065", "50415065")</f>
        <v/>
      </c>
      <c r="B109" t="n">
        <v>0.3006134969325154</v>
      </c>
    </row>
    <row r="110">
      <c r="A110">
        <f>HYPERLINK("https://stackoverflow.com/q/50454105", "50454105")</f>
        <v/>
      </c>
      <c r="B110" t="n">
        <v>0.4855643044619423</v>
      </c>
    </row>
    <row r="111">
      <c r="A111">
        <f>HYPERLINK("https://stackoverflow.com/q/50502923", "50502923")</f>
        <v/>
      </c>
      <c r="B111" t="n">
        <v>0.4137931034482758</v>
      </c>
    </row>
    <row r="112">
      <c r="A112">
        <f>HYPERLINK("https://stackoverflow.com/q/50529981", "50529981")</f>
        <v/>
      </c>
      <c r="B112" t="n">
        <v>0.389423076923077</v>
      </c>
    </row>
    <row r="113">
      <c r="A113">
        <f>HYPERLINK("https://stackoverflow.com/q/50582355", "50582355")</f>
        <v/>
      </c>
      <c r="B113" t="n">
        <v>0.6093418259023353</v>
      </c>
    </row>
    <row r="114">
      <c r="A114">
        <f>HYPERLINK("https://stackoverflow.com/q/50624609", "50624609")</f>
        <v/>
      </c>
      <c r="B114" t="n">
        <v>0.375968992248062</v>
      </c>
    </row>
    <row r="115">
      <c r="A115">
        <f>HYPERLINK("https://stackoverflow.com/q/50627461", "50627461")</f>
        <v/>
      </c>
      <c r="B115" t="n">
        <v>0.2481315396113602</v>
      </c>
    </row>
    <row r="116">
      <c r="A116">
        <f>HYPERLINK("https://stackoverflow.com/q/50632954", "50632954")</f>
        <v/>
      </c>
      <c r="B116" t="n">
        <v>0.4588235294117648</v>
      </c>
    </row>
    <row r="117">
      <c r="A117">
        <f>HYPERLINK("https://stackoverflow.com/q/50641477", "50641477")</f>
        <v/>
      </c>
      <c r="B117" t="n">
        <v>0.4968152866242038</v>
      </c>
    </row>
    <row r="118">
      <c r="A118">
        <f>HYPERLINK("https://stackoverflow.com/q/50701731", "50701731")</f>
        <v/>
      </c>
      <c r="B118" t="n">
        <v>0.6340852130325816</v>
      </c>
    </row>
    <row r="119">
      <c r="A119">
        <f>HYPERLINK("https://stackoverflow.com/q/50877919", "50877919")</f>
        <v/>
      </c>
      <c r="B119" t="n">
        <v>0.5330033003300331</v>
      </c>
    </row>
    <row r="120">
      <c r="A120">
        <f>HYPERLINK("https://stackoverflow.com/q/50932709", "50932709")</f>
        <v/>
      </c>
      <c r="B120" t="n">
        <v>0.3452380952380952</v>
      </c>
    </row>
    <row r="121">
      <c r="A121">
        <f>HYPERLINK("https://stackoverflow.com/q/51028474", "51028474")</f>
        <v/>
      </c>
      <c r="B121" t="n">
        <v>0.4057971014492753</v>
      </c>
    </row>
    <row r="122">
      <c r="A122">
        <f>HYPERLINK("https://stackoverflow.com/q/51086790", "51086790")</f>
        <v/>
      </c>
      <c r="B122" t="n">
        <v>0.591002044989775</v>
      </c>
    </row>
    <row r="123">
      <c r="A123">
        <f>HYPERLINK("https://stackoverflow.com/q/51175074", "51175074")</f>
        <v/>
      </c>
      <c r="B123" t="n">
        <v>0.5594059405940592</v>
      </c>
    </row>
    <row r="124">
      <c r="A124">
        <f>HYPERLINK("https://stackoverflow.com/q/51208243", "51208243")</f>
        <v/>
      </c>
      <c r="B124" t="n">
        <v>0.3584070796460178</v>
      </c>
    </row>
    <row r="125">
      <c r="A125">
        <f>HYPERLINK("https://stackoverflow.com/q/51230134", "51230134")</f>
        <v/>
      </c>
      <c r="B125" t="n">
        <v>0.7031963470319633</v>
      </c>
    </row>
    <row r="126">
      <c r="A126">
        <f>HYPERLINK("https://stackoverflow.com/q/51282275", "51282275")</f>
        <v/>
      </c>
      <c r="B126" t="n">
        <v>0.4063926940639269</v>
      </c>
    </row>
    <row r="127">
      <c r="A127">
        <f>HYPERLINK("https://stackoverflow.com/q/51306484", "51306484")</f>
        <v/>
      </c>
      <c r="B127" t="n">
        <v>0.7117117117117117</v>
      </c>
    </row>
    <row r="128">
      <c r="A128">
        <f>HYPERLINK("https://stackoverflow.com/q/51364575", "51364575")</f>
        <v/>
      </c>
      <c r="B128" t="n">
        <v>0.6598639455782311</v>
      </c>
    </row>
    <row r="129">
      <c r="A129">
        <f>HYPERLINK("https://stackoverflow.com/q/51529636", "51529636")</f>
        <v/>
      </c>
      <c r="B129" t="n">
        <v>0.4609523809523809</v>
      </c>
    </row>
    <row r="130">
      <c r="A130">
        <f>HYPERLINK("https://stackoverflow.com/q/51542863", "51542863")</f>
        <v/>
      </c>
      <c r="B130" t="n">
        <v>0.3624595469255663</v>
      </c>
    </row>
    <row r="131">
      <c r="A131">
        <f>HYPERLINK("https://stackoverflow.com/q/51555502", "51555502")</f>
        <v/>
      </c>
      <c r="B131" t="n">
        <v>0.3670886075949367</v>
      </c>
    </row>
    <row r="132">
      <c r="A132">
        <f>HYPERLINK("https://stackoverflow.com/q/51685009", "51685009")</f>
        <v/>
      </c>
      <c r="B132" t="n">
        <v>0.4491525423728814</v>
      </c>
    </row>
    <row r="133">
      <c r="A133">
        <f>HYPERLINK("https://stackoverflow.com/q/51731481", "51731481")</f>
        <v/>
      </c>
      <c r="B133" t="n">
        <v>0.3455284552845528</v>
      </c>
    </row>
    <row r="134">
      <c r="A134">
        <f>HYPERLINK("https://stackoverflow.com/q/51865071", "51865071")</f>
        <v/>
      </c>
      <c r="B134" t="n">
        <v>0.3454545454545454</v>
      </c>
    </row>
    <row r="135">
      <c r="A135">
        <f>HYPERLINK("https://stackoverflow.com/q/51993959", "51993959")</f>
        <v/>
      </c>
      <c r="B135" t="n">
        <v>0.6090225563909776</v>
      </c>
    </row>
    <row r="136">
      <c r="A136">
        <f>HYPERLINK("https://stackoverflow.com/q/52016220", "52016220")</f>
        <v/>
      </c>
      <c r="B136" t="n">
        <v>0.4235294117647059</v>
      </c>
    </row>
    <row r="137">
      <c r="A137">
        <f>HYPERLINK("https://stackoverflow.com/q/52045267", "52045267")</f>
        <v/>
      </c>
      <c r="B137" t="n">
        <v>0.7005347593582889</v>
      </c>
    </row>
    <row r="138">
      <c r="A138">
        <f>HYPERLINK("https://stackoverflow.com/q/52194258", "52194258")</f>
        <v/>
      </c>
      <c r="B138" t="n">
        <v>0.4652014652014653</v>
      </c>
    </row>
    <row r="139">
      <c r="A139">
        <f>HYPERLINK("https://stackoverflow.com/q/52215513", "52215513")</f>
        <v/>
      </c>
      <c r="B139" t="n">
        <v>0.4540229885057471</v>
      </c>
    </row>
    <row r="140">
      <c r="A140">
        <f>HYPERLINK("https://stackoverflow.com/q/52370474", "52370474")</f>
        <v/>
      </c>
      <c r="B140" t="n">
        <v>0.4736842105263158</v>
      </c>
    </row>
    <row r="141">
      <c r="A141">
        <f>HYPERLINK("https://stackoverflow.com/q/52406753", "52406753")</f>
        <v/>
      </c>
      <c r="B141" t="n">
        <v>0.3913043478260869</v>
      </c>
    </row>
    <row r="142">
      <c r="A142">
        <f>HYPERLINK("https://stackoverflow.com/q/52480985", "52480985")</f>
        <v/>
      </c>
      <c r="B142" t="n">
        <v>0.3298969072164948</v>
      </c>
    </row>
    <row r="143">
      <c r="A143">
        <f>HYPERLINK("https://stackoverflow.com/q/52497823", "52497823")</f>
        <v/>
      </c>
      <c r="B143" t="n">
        <v>0.4319248826291081</v>
      </c>
    </row>
    <row r="144">
      <c r="A144">
        <f>HYPERLINK("https://stackoverflow.com/q/52544025", "52544025")</f>
        <v/>
      </c>
      <c r="B144" t="n">
        <v>0.340952380952381</v>
      </c>
    </row>
    <row r="145">
      <c r="A145">
        <f>HYPERLINK("https://stackoverflow.com/q/52605791", "52605791")</f>
        <v/>
      </c>
      <c r="B145" t="n">
        <v>0.4085213032581454</v>
      </c>
    </row>
    <row r="146">
      <c r="A146">
        <f>HYPERLINK("https://stackoverflow.com/q/52719697", "52719697")</f>
        <v/>
      </c>
      <c r="B146" t="n">
        <v>0.5364583333333334</v>
      </c>
    </row>
    <row r="147">
      <c r="A147">
        <f>HYPERLINK("https://stackoverflow.com/q/52737691", "52737691")</f>
        <v/>
      </c>
      <c r="B147" t="n">
        <v>0.3695652173913043</v>
      </c>
    </row>
    <row r="148">
      <c r="A148">
        <f>HYPERLINK("https://stackoverflow.com/q/52776119", "52776119")</f>
        <v/>
      </c>
      <c r="B148" t="n">
        <v>0.8208333333333335</v>
      </c>
    </row>
    <row r="149">
      <c r="A149">
        <f>HYPERLINK("https://stackoverflow.com/q/52814608", "52814608")</f>
        <v/>
      </c>
      <c r="B149" t="n">
        <v>0.2946708463949843</v>
      </c>
    </row>
    <row r="150">
      <c r="A150">
        <f>HYPERLINK("https://stackoverflow.com/q/53110268", "53110268")</f>
        <v/>
      </c>
      <c r="B150" t="n">
        <v>0.4532710280373832</v>
      </c>
    </row>
    <row r="151">
      <c r="A151">
        <f>HYPERLINK("https://stackoverflow.com/q/53173969", "53173969")</f>
        <v/>
      </c>
      <c r="B151" t="n">
        <v>0.4622641509433962</v>
      </c>
    </row>
    <row r="152">
      <c r="A152">
        <f>HYPERLINK("https://stackoverflow.com/q/53174186", "53174186")</f>
        <v/>
      </c>
      <c r="B152" t="n">
        <v>0.3084112149532711</v>
      </c>
    </row>
    <row r="153">
      <c r="A153">
        <f>HYPERLINK("https://stackoverflow.com/q/53195363", "53195363")</f>
        <v/>
      </c>
      <c r="B153" t="n">
        <v>0.7172995780590716</v>
      </c>
    </row>
    <row r="154">
      <c r="A154">
        <f>HYPERLINK("https://stackoverflow.com/q/53207169", "53207169")</f>
        <v/>
      </c>
      <c r="B154" t="n">
        <v>0.8003565062388592</v>
      </c>
    </row>
    <row r="155">
      <c r="A155">
        <f>HYPERLINK("https://stackoverflow.com/q/53244788", "53244788")</f>
        <v/>
      </c>
      <c r="B155" t="n">
        <v>0.4615384615384616</v>
      </c>
    </row>
    <row r="156">
      <c r="A156">
        <f>HYPERLINK("https://stackoverflow.com/q/53258037", "53258037")</f>
        <v/>
      </c>
      <c r="B156" t="n">
        <v>0.4942528735632184</v>
      </c>
    </row>
    <row r="157">
      <c r="A157">
        <f>HYPERLINK("https://stackoverflow.com/q/53267924", "53267924")</f>
        <v/>
      </c>
      <c r="B157" t="n">
        <v>0.5588235294117648</v>
      </c>
    </row>
    <row r="158">
      <c r="A158">
        <f>HYPERLINK("https://stackoverflow.com/q/53305663", "53305663")</f>
        <v/>
      </c>
      <c r="B158" t="n">
        <v>0.5827814569536424</v>
      </c>
    </row>
    <row r="159">
      <c r="A159">
        <f>HYPERLINK("https://stackoverflow.com/q/53326262", "53326262")</f>
        <v/>
      </c>
      <c r="B159" t="n">
        <v>0.6754385964912282</v>
      </c>
    </row>
    <row r="160">
      <c r="A160">
        <f>HYPERLINK("https://stackoverflow.com/q/53344801", "53344801")</f>
        <v/>
      </c>
      <c r="B160" t="n">
        <v>0.6078431372549021</v>
      </c>
    </row>
    <row r="161">
      <c r="A161">
        <f>HYPERLINK("https://stackoverflow.com/q/53487133", "53487133")</f>
        <v/>
      </c>
      <c r="B161" t="n">
        <v>0.3160173160173161</v>
      </c>
    </row>
    <row r="162">
      <c r="A162">
        <f>HYPERLINK("https://stackoverflow.com/q/53571219", "53571219")</f>
        <v/>
      </c>
      <c r="B162" t="n">
        <v>0.6441102756892231</v>
      </c>
    </row>
    <row r="163">
      <c r="A163">
        <f>HYPERLINK("https://stackoverflow.com/q/53662108", "53662108")</f>
        <v/>
      </c>
      <c r="B163" t="n">
        <v>0.4184397163120567</v>
      </c>
    </row>
    <row r="164">
      <c r="A164">
        <f>HYPERLINK("https://stackoverflow.com/q/53748256", "53748256")</f>
        <v/>
      </c>
      <c r="B164" t="n">
        <v>0.208955223880597</v>
      </c>
    </row>
    <row r="165">
      <c r="A165">
        <f>HYPERLINK("https://stackoverflow.com/q/53755821", "53755821")</f>
        <v/>
      </c>
      <c r="B165" t="n">
        <v>0.5728643216080402</v>
      </c>
    </row>
    <row r="166">
      <c r="A166">
        <f>HYPERLINK("https://stackoverflow.com/q/53821137", "53821137")</f>
        <v/>
      </c>
      <c r="B166" t="n">
        <v>0.3292349726775957</v>
      </c>
    </row>
    <row r="167">
      <c r="A167">
        <f>HYPERLINK("https://stackoverflow.com/q/53826899", "53826899")</f>
        <v/>
      </c>
      <c r="B167" t="n">
        <v>0.5080128205128206</v>
      </c>
    </row>
    <row r="168">
      <c r="A168">
        <f>HYPERLINK("https://stackoverflow.com/q/53862192", "53862192")</f>
        <v/>
      </c>
      <c r="B168" t="n">
        <v>0.1862745098039216</v>
      </c>
    </row>
    <row r="169">
      <c r="A169">
        <f>HYPERLINK("https://stackoverflow.com/q/53961151", "53961151")</f>
        <v/>
      </c>
      <c r="B169" t="n">
        <v>0.4758064516129032</v>
      </c>
    </row>
    <row r="170">
      <c r="A170">
        <f>HYPERLINK("https://stackoverflow.com/q/53990868", "53990868")</f>
        <v/>
      </c>
      <c r="B170" t="n">
        <v>0.3943894389438944</v>
      </c>
    </row>
    <row r="171">
      <c r="A171">
        <f>HYPERLINK("https://stackoverflow.com/q/54045187", "54045187")</f>
        <v/>
      </c>
      <c r="B171" t="n">
        <v>0.4880952380952382</v>
      </c>
    </row>
    <row r="172">
      <c r="A172">
        <f>HYPERLINK("https://stackoverflow.com/q/54114480", "54114480")</f>
        <v/>
      </c>
      <c r="B172" t="n">
        <v>0.3626373626373627</v>
      </c>
    </row>
    <row r="173">
      <c r="A173">
        <f>HYPERLINK("https://stackoverflow.com/q/54138914", "54138914")</f>
        <v/>
      </c>
      <c r="B173" t="n">
        <v>0.467948717948718</v>
      </c>
    </row>
    <row r="174">
      <c r="A174">
        <f>HYPERLINK("https://stackoverflow.com/q/54192453", "54192453")</f>
        <v/>
      </c>
      <c r="B174" t="n">
        <v>0.2699386503067484</v>
      </c>
    </row>
    <row r="175">
      <c r="A175">
        <f>HYPERLINK("https://stackoverflow.com/q/54235734", "54235734")</f>
        <v/>
      </c>
      <c r="B175" t="n">
        <v>0.4076923076923077</v>
      </c>
    </row>
    <row r="176">
      <c r="A176">
        <f>HYPERLINK("https://stackoverflow.com/q/54248770", "54248770")</f>
        <v/>
      </c>
      <c r="B176" t="n">
        <v>0.3980815347721823</v>
      </c>
    </row>
    <row r="177">
      <c r="A177">
        <f>HYPERLINK("https://stackoverflow.com/q/54271510", "54271510")</f>
        <v/>
      </c>
      <c r="B177" t="n">
        <v>0.5201698513800426</v>
      </c>
    </row>
    <row r="178">
      <c r="A178">
        <f>HYPERLINK("https://stackoverflow.com/q/54321038", "54321038")</f>
        <v/>
      </c>
      <c r="B178" t="n">
        <v>0.6056910569105692</v>
      </c>
    </row>
    <row r="179">
      <c r="A179">
        <f>HYPERLINK("https://stackoverflow.com/q/54392707", "54392707")</f>
        <v/>
      </c>
      <c r="B179" t="n">
        <v>0.8197969543147208</v>
      </c>
    </row>
    <row r="180">
      <c r="A180">
        <f>HYPERLINK("https://stackoverflow.com/q/54396214", "54396214")</f>
        <v/>
      </c>
      <c r="B180" t="n">
        <v>0.2987012987012987</v>
      </c>
    </row>
    <row r="181">
      <c r="A181">
        <f>HYPERLINK("https://stackoverflow.com/q/54532079", "54532079")</f>
        <v/>
      </c>
      <c r="B181" t="n">
        <v>0.6813186813186815</v>
      </c>
    </row>
    <row r="182">
      <c r="A182">
        <f>HYPERLINK("https://stackoverflow.com/q/54575273", "54575273")</f>
        <v/>
      </c>
      <c r="B182" t="n">
        <v>0.4139784946236559</v>
      </c>
    </row>
    <row r="183">
      <c r="A183">
        <f>HYPERLINK("https://stackoverflow.com/q/54757002", "54757002")</f>
        <v/>
      </c>
      <c r="B183" t="n">
        <v>0.5675675675675677</v>
      </c>
    </row>
    <row r="184">
      <c r="A184">
        <f>HYPERLINK("https://stackoverflow.com/q/54800171", "54800171")</f>
        <v/>
      </c>
      <c r="B184" t="n">
        <v>0.7333333333333334</v>
      </c>
    </row>
    <row r="185">
      <c r="A185">
        <f>HYPERLINK("https://stackoverflow.com/q/55010103", "55010103")</f>
        <v/>
      </c>
      <c r="B185" t="n">
        <v>0.3733333333333333</v>
      </c>
    </row>
    <row r="186">
      <c r="A186">
        <f>HYPERLINK("https://stackoverflow.com/q/55104440", "55104440")</f>
        <v/>
      </c>
      <c r="B186" t="n">
        <v>0.6494845360824744</v>
      </c>
    </row>
    <row r="187">
      <c r="A187">
        <f>HYPERLINK("https://stackoverflow.com/q/55118699", "55118699")</f>
        <v/>
      </c>
      <c r="B187" t="n">
        <v>0.5425101214574898</v>
      </c>
    </row>
    <row r="188">
      <c r="A188">
        <f>HYPERLINK("https://stackoverflow.com/q/55122901", "55122901")</f>
        <v/>
      </c>
      <c r="B188" t="n">
        <v>0.6000000000000002</v>
      </c>
    </row>
    <row r="189">
      <c r="A189">
        <f>HYPERLINK("https://stackoverflow.com/q/55143718", "55143718")</f>
        <v/>
      </c>
      <c r="B189" t="n">
        <v>0.3937500000000001</v>
      </c>
    </row>
    <row r="190">
      <c r="A190">
        <f>HYPERLINK("https://stackoverflow.com/q/55196502", "55196502")</f>
        <v/>
      </c>
      <c r="B190" t="n">
        <v>0.825511432009627</v>
      </c>
    </row>
    <row r="191">
      <c r="A191">
        <f>HYPERLINK("https://stackoverflow.com/q/55220739", "55220739")</f>
        <v/>
      </c>
      <c r="B191" t="n">
        <v>0.3920187793427231</v>
      </c>
    </row>
    <row r="192">
      <c r="A192">
        <f>HYPERLINK("https://stackoverflow.com/q/55695608", "55695608")</f>
        <v/>
      </c>
      <c r="B192" t="n">
        <v>0.2326139088729018</v>
      </c>
    </row>
    <row r="193">
      <c r="A193">
        <f>HYPERLINK("https://stackoverflow.com/q/55721339", "55721339")</f>
        <v/>
      </c>
      <c r="B193" t="n">
        <v>0.2884615384615385</v>
      </c>
    </row>
    <row r="194">
      <c r="A194">
        <f>HYPERLINK("https://stackoverflow.com/q/55740306", "55740306")</f>
        <v/>
      </c>
      <c r="B194" t="n">
        <v>0.6283783783783785</v>
      </c>
    </row>
    <row r="195">
      <c r="A195">
        <f>HYPERLINK("https://stackoverflow.com/q/55748694", "55748694")</f>
        <v/>
      </c>
      <c r="B195" t="n">
        <v>0.4479166666666666</v>
      </c>
    </row>
    <row r="196">
      <c r="A196">
        <f>HYPERLINK("https://stackoverflow.com/q/55847405", "55847405")</f>
        <v/>
      </c>
      <c r="B196" t="n">
        <v>0.5526315789473684</v>
      </c>
    </row>
    <row r="197">
      <c r="A197">
        <f>HYPERLINK("https://stackoverflow.com/q/55853297", "55853297")</f>
        <v/>
      </c>
      <c r="B197" t="n">
        <v>0.670886075949367</v>
      </c>
    </row>
    <row r="198">
      <c r="A198">
        <f>HYPERLINK("https://stackoverflow.com/q/55866962", "55866962")</f>
        <v/>
      </c>
      <c r="B198" t="n">
        <v>0.4921874999999999</v>
      </c>
    </row>
    <row r="199">
      <c r="A199">
        <f>HYPERLINK("https://stackoverflow.com/q/55971394", "55971394")</f>
        <v/>
      </c>
      <c r="B199" t="n">
        <v>0.5747663551401867</v>
      </c>
    </row>
    <row r="200">
      <c r="A200">
        <f>HYPERLINK("https://stackoverflow.com/q/56024780", "56024780")</f>
        <v/>
      </c>
      <c r="B200" t="n">
        <v>0.5717439293598234</v>
      </c>
    </row>
    <row r="201">
      <c r="A201">
        <f>HYPERLINK("https://stackoverflow.com/q/56119353", "56119353")</f>
        <v/>
      </c>
      <c r="B201" t="n">
        <v>0.3662790697674418</v>
      </c>
    </row>
    <row r="202">
      <c r="A202">
        <f>HYPERLINK("https://stackoverflow.com/q/56134883", "56134883")</f>
        <v/>
      </c>
      <c r="B202" t="n">
        <v>0.5017006802721089</v>
      </c>
    </row>
    <row r="203">
      <c r="A203">
        <f>HYPERLINK("https://stackoverflow.com/q/56139909", "56139909")</f>
        <v/>
      </c>
      <c r="B203" t="n">
        <v>0.6484698097601322</v>
      </c>
    </row>
    <row r="204">
      <c r="A204">
        <f>HYPERLINK("https://stackoverflow.com/q/56159484", "56159484")</f>
        <v/>
      </c>
      <c r="B204" t="n">
        <v>0.6248164464023495</v>
      </c>
    </row>
    <row r="205">
      <c r="A205">
        <f>HYPERLINK("https://stackoverflow.com/q/56177386", "56177386")</f>
        <v/>
      </c>
      <c r="B205" t="n">
        <v>0.5778474399164054</v>
      </c>
    </row>
    <row r="206">
      <c r="A206">
        <f>HYPERLINK("https://stackoverflow.com/q/56205989", "56205989")</f>
        <v/>
      </c>
      <c r="B206" t="n">
        <v>0.5013774104683197</v>
      </c>
    </row>
    <row r="207">
      <c r="A207">
        <f>HYPERLINK("https://stackoverflow.com/q/56227348", "56227348")</f>
        <v/>
      </c>
      <c r="B207" t="n">
        <v>0.6424242424242425</v>
      </c>
    </row>
    <row r="208">
      <c r="A208">
        <f>HYPERLINK("https://stackoverflow.com/q/56264549", "56264549")</f>
        <v/>
      </c>
      <c r="B208" t="n">
        <v>0.7130434782608697</v>
      </c>
    </row>
    <row r="209">
      <c r="A209">
        <f>HYPERLINK("https://stackoverflow.com/q/56280365", "56280365")</f>
        <v/>
      </c>
      <c r="B209" t="n">
        <v>0.3832020997375327</v>
      </c>
    </row>
    <row r="210">
      <c r="A210">
        <f>HYPERLINK("https://stackoverflow.com/q/56300912", "56300912")</f>
        <v/>
      </c>
      <c r="B210" t="n">
        <v>0.53551912568306</v>
      </c>
    </row>
    <row r="211">
      <c r="A211">
        <f>HYPERLINK("https://stackoverflow.com/q/56363143", "56363143")</f>
        <v/>
      </c>
      <c r="B211" t="n">
        <v>0.2692307692307693</v>
      </c>
    </row>
    <row r="212">
      <c r="A212">
        <f>HYPERLINK("https://stackoverflow.com/q/56389333", "56389333")</f>
        <v/>
      </c>
      <c r="B212" t="n">
        <v>0.4201877934272301</v>
      </c>
    </row>
    <row r="213">
      <c r="A213">
        <f>HYPERLINK("https://stackoverflow.com/q/56457283", "56457283")</f>
        <v/>
      </c>
      <c r="B213" t="n">
        <v>0.3619047619047621</v>
      </c>
    </row>
    <row r="214">
      <c r="A214">
        <f>HYPERLINK("https://stackoverflow.com/q/56467589", "56467589")</f>
        <v/>
      </c>
      <c r="B214" t="n">
        <v>0.5883940620782725</v>
      </c>
    </row>
    <row r="215">
      <c r="A215">
        <f>HYPERLINK("https://stackoverflow.com/q/56535605", "56535605")</f>
        <v/>
      </c>
      <c r="B215" t="n">
        <v>0.4500846023688662</v>
      </c>
    </row>
    <row r="216">
      <c r="A216">
        <f>HYPERLINK("https://stackoverflow.com/q/56577667", "56577667")</f>
        <v/>
      </c>
      <c r="B216" t="n">
        <v>0.2629107981220657</v>
      </c>
    </row>
    <row r="217">
      <c r="A217">
        <f>HYPERLINK("https://stackoverflow.com/q/56578710", "56578710")</f>
        <v/>
      </c>
      <c r="B217" t="n">
        <v>0.5189873417721519</v>
      </c>
    </row>
    <row r="218">
      <c r="A218">
        <f>HYPERLINK("https://stackoverflow.com/q/56860758", "56860758")</f>
        <v/>
      </c>
      <c r="B218" t="n">
        <v>0.3564102564102565</v>
      </c>
    </row>
    <row r="219">
      <c r="A219">
        <f>HYPERLINK("https://stackoverflow.com/q/56953869", "56953869")</f>
        <v/>
      </c>
      <c r="B219" t="n">
        <v>0.294308943089431</v>
      </c>
    </row>
    <row r="220">
      <c r="A220">
        <f>HYPERLINK("https://stackoverflow.com/q/56958594", "56958594")</f>
        <v/>
      </c>
      <c r="B220" t="n">
        <v>0.2446043165467626</v>
      </c>
    </row>
    <row r="221">
      <c r="A221">
        <f>HYPERLINK("https://stackoverflow.com/q/56991934", "56991934")</f>
        <v/>
      </c>
      <c r="B221" t="n">
        <v>0.5826086956521739</v>
      </c>
    </row>
    <row r="222">
      <c r="A222">
        <f>HYPERLINK("https://stackoverflow.com/q/57043373", "57043373")</f>
        <v/>
      </c>
      <c r="B222" t="n">
        <v>0.591002044989775</v>
      </c>
    </row>
    <row r="223">
      <c r="A223">
        <f>HYPERLINK("https://stackoverflow.com/q/57171261", "57171261")</f>
        <v/>
      </c>
      <c r="B223" t="n">
        <v>0.2236286919831224</v>
      </c>
    </row>
    <row r="224">
      <c r="A224">
        <f>HYPERLINK("https://stackoverflow.com/q/57205632", "57205632")</f>
        <v/>
      </c>
      <c r="B224" t="n">
        <v>0.4975124378109455</v>
      </c>
    </row>
    <row r="225">
      <c r="A225">
        <f>HYPERLINK("https://stackoverflow.com/q/57225559", "57225559")</f>
        <v/>
      </c>
      <c r="B225" t="n">
        <v>0.3079710144927537</v>
      </c>
    </row>
    <row r="226">
      <c r="A226">
        <f>HYPERLINK("https://stackoverflow.com/q/57235975", "57235975")</f>
        <v/>
      </c>
      <c r="B226" t="n">
        <v>0.1896551724137931</v>
      </c>
    </row>
    <row r="227">
      <c r="A227">
        <f>HYPERLINK("https://stackoverflow.com/q/57250350", "57250350")</f>
        <v/>
      </c>
      <c r="B227" t="n">
        <v>0.6196078431372551</v>
      </c>
    </row>
    <row r="228">
      <c r="A228">
        <f>HYPERLINK("https://stackoverflow.com/q/57264711", "57264711")</f>
        <v/>
      </c>
      <c r="B228" t="n">
        <v>0.4207119741100323</v>
      </c>
    </row>
    <row r="229">
      <c r="A229">
        <f>HYPERLINK("https://stackoverflow.com/q/57289721", "57289721")</f>
        <v/>
      </c>
      <c r="B229" t="n">
        <v>0.7422480620155038</v>
      </c>
    </row>
    <row r="230">
      <c r="A230">
        <f>HYPERLINK("https://stackoverflow.com/q/57310081", "57310081")</f>
        <v/>
      </c>
      <c r="B230" t="n">
        <v>0.5165876777251185</v>
      </c>
    </row>
    <row r="231">
      <c r="A231">
        <f>HYPERLINK("https://stackoverflow.com/q/57325266", "57325266")</f>
        <v/>
      </c>
      <c r="B231" t="n">
        <v>0.5664160401002506</v>
      </c>
    </row>
    <row r="232">
      <c r="A232">
        <f>HYPERLINK("https://stackoverflow.com/q/57325762", "57325762")</f>
        <v/>
      </c>
      <c r="B232" t="n">
        <v>0.4150943396226416</v>
      </c>
    </row>
    <row r="233">
      <c r="A233">
        <f>HYPERLINK("https://stackoverflow.com/q/57366982", "57366982")</f>
        <v/>
      </c>
      <c r="B233" t="n">
        <v>0.816793893129771</v>
      </c>
    </row>
    <row r="234">
      <c r="A234">
        <f>HYPERLINK("https://stackoverflow.com/q/57416596", "57416596")</f>
        <v/>
      </c>
      <c r="B234" t="n">
        <v>0.6967285587975243</v>
      </c>
    </row>
    <row r="235">
      <c r="A235">
        <f>HYPERLINK("https://stackoverflow.com/q/57419147", "57419147")</f>
        <v/>
      </c>
      <c r="B235" t="n">
        <v>0.5738831615120276</v>
      </c>
    </row>
    <row r="236">
      <c r="A236">
        <f>HYPERLINK("https://stackoverflow.com/q/57420814", "57420814")</f>
        <v/>
      </c>
      <c r="B236" t="n">
        <v>0.5142857142857143</v>
      </c>
    </row>
    <row r="237">
      <c r="A237">
        <f>HYPERLINK("https://stackoverflow.com/q/57425460", "57425460")</f>
        <v/>
      </c>
      <c r="B237" t="n">
        <v>0.4262536873156341</v>
      </c>
    </row>
    <row r="238">
      <c r="A238">
        <f>HYPERLINK("https://stackoverflow.com/q/57430121", "57430121")</f>
        <v/>
      </c>
      <c r="B238" t="n">
        <v>0.3797250859106529</v>
      </c>
    </row>
    <row r="239">
      <c r="A239">
        <f>HYPERLINK("https://stackoverflow.com/q/57436043", "57436043")</f>
        <v/>
      </c>
      <c r="B239" t="n">
        <v>0.4313725490196079</v>
      </c>
    </row>
    <row r="240">
      <c r="A240">
        <f>HYPERLINK("https://stackoverflow.com/q/57461595", "57461595")</f>
        <v/>
      </c>
      <c r="B240" t="n">
        <v>0.3620218579234972</v>
      </c>
    </row>
    <row r="241">
      <c r="A241">
        <f>HYPERLINK("https://stackoverflow.com/q/57564400", "57564400")</f>
        <v/>
      </c>
      <c r="B241" t="n">
        <v>0.7444168734491314</v>
      </c>
    </row>
    <row r="242">
      <c r="A242">
        <f>HYPERLINK("https://stackoverflow.com/q/57579133", "57579133")</f>
        <v/>
      </c>
      <c r="B242" t="n">
        <v>0.4348327566320646</v>
      </c>
    </row>
    <row r="243">
      <c r="A243">
        <f>HYPERLINK("https://stackoverflow.com/q/57607021", "57607021")</f>
        <v/>
      </c>
      <c r="B243" t="n">
        <v>0.2161172161172162</v>
      </c>
    </row>
    <row r="244">
      <c r="A244">
        <f>HYPERLINK("https://stackoverflow.com/q/57617520", "57617520")</f>
        <v/>
      </c>
      <c r="B244" t="n">
        <v>0.2526539278131635</v>
      </c>
    </row>
    <row r="245">
      <c r="A245">
        <f>HYPERLINK("https://stackoverflow.com/q/57710817", "57710817")</f>
        <v/>
      </c>
      <c r="B245" t="n">
        <v>0.6647619047619047</v>
      </c>
    </row>
    <row r="246">
      <c r="A246">
        <f>HYPERLINK("https://stackoverflow.com/q/57795979", "57795979")</f>
        <v/>
      </c>
      <c r="B246" t="n">
        <v>0.6013513513513515</v>
      </c>
    </row>
    <row r="247">
      <c r="A247">
        <f>HYPERLINK("https://stackoverflow.com/q/57810829", "57810829")</f>
        <v/>
      </c>
      <c r="B247" t="n">
        <v>0.5392781316348195</v>
      </c>
    </row>
    <row r="248">
      <c r="A248">
        <f>HYPERLINK("https://stackoverflow.com/q/57833839", "57833839")</f>
        <v/>
      </c>
      <c r="B248" t="n">
        <v>0.4761904761904763</v>
      </c>
    </row>
    <row r="249">
      <c r="A249">
        <f>HYPERLINK("https://stackoverflow.com/q/57859250", "57859250")</f>
        <v/>
      </c>
      <c r="B249" t="n">
        <v>0.3788819875776397</v>
      </c>
    </row>
    <row r="250">
      <c r="A250">
        <f>HYPERLINK("https://stackoverflow.com/q/57867919", "57867919")</f>
        <v/>
      </c>
      <c r="B250" t="n">
        <v>0.4903100775193799</v>
      </c>
    </row>
    <row r="251">
      <c r="A251">
        <f>HYPERLINK("https://stackoverflow.com/q/57885877", "57885877")</f>
        <v/>
      </c>
      <c r="B251" t="n">
        <v>0.5372549019607844</v>
      </c>
    </row>
    <row r="252">
      <c r="A252">
        <f>HYPERLINK("https://stackoverflow.com/q/57895348", "57895348")</f>
        <v/>
      </c>
      <c r="B252" t="n">
        <v>0.3383084577114429</v>
      </c>
    </row>
    <row r="253">
      <c r="A253">
        <f>HYPERLINK("https://stackoverflow.com/q/57897359", "57897359")</f>
        <v/>
      </c>
      <c r="B253" t="n">
        <v>0.5893939393939395</v>
      </c>
    </row>
    <row r="254">
      <c r="A254">
        <f>HYPERLINK("https://stackoverflow.com/q/57928329", "57928329")</f>
        <v/>
      </c>
      <c r="B254" t="n">
        <v>0.540084388185654</v>
      </c>
    </row>
    <row r="255">
      <c r="A255">
        <f>HYPERLINK("https://stackoverflow.com/q/57944759", "57944759")</f>
        <v/>
      </c>
      <c r="B255" t="n">
        <v>0.3592233009708737</v>
      </c>
    </row>
    <row r="256">
      <c r="A256">
        <f>HYPERLINK("https://stackoverflow.com/q/57996119", "57996119")</f>
        <v/>
      </c>
      <c r="B256" t="n">
        <v>0.4361702127659575</v>
      </c>
    </row>
    <row r="257">
      <c r="A257">
        <f>HYPERLINK("https://stackoverflow.com/q/57996398", "57996398")</f>
        <v/>
      </c>
      <c r="B257" t="n">
        <v>0.391941391941392</v>
      </c>
    </row>
    <row r="258">
      <c r="A258">
        <f>HYPERLINK("https://stackoverflow.com/q/58025822", "58025822")</f>
        <v/>
      </c>
      <c r="B258" t="n">
        <v>0.655072463768116</v>
      </c>
    </row>
    <row r="259">
      <c r="A259">
        <f>HYPERLINK("https://stackoverflow.com/q/58054024", "58054024")</f>
        <v/>
      </c>
      <c r="B259" t="n">
        <v>0.2236286919831224</v>
      </c>
    </row>
    <row r="260">
      <c r="A260">
        <f>HYPERLINK("https://stackoverflow.com/q/58102357", "58102357")</f>
        <v/>
      </c>
      <c r="B260" t="n">
        <v>0.467948717948718</v>
      </c>
    </row>
    <row r="261">
      <c r="A261">
        <f>HYPERLINK("https://stackoverflow.com/q/58177425", "58177425")</f>
        <v/>
      </c>
      <c r="B261" t="n">
        <v>0.6212121212121212</v>
      </c>
    </row>
    <row r="262">
      <c r="A262">
        <f>HYPERLINK("https://stackoverflow.com/q/58181033", "58181033")</f>
        <v/>
      </c>
      <c r="B262" t="n">
        <v>0.3966942148760331</v>
      </c>
    </row>
    <row r="263">
      <c r="A263">
        <f>HYPERLINK("https://stackoverflow.com/q/58182689", "58182689")</f>
        <v/>
      </c>
      <c r="B263" t="n">
        <v>0.5352112676056338</v>
      </c>
    </row>
    <row r="264">
      <c r="A264">
        <f>HYPERLINK("https://stackoverflow.com/q/58200678", "58200678")</f>
        <v/>
      </c>
      <c r="B264" t="n">
        <v>0.6722846441947565</v>
      </c>
    </row>
    <row r="265">
      <c r="A265">
        <f>HYPERLINK("https://stackoverflow.com/q/58218403", "58218403")</f>
        <v/>
      </c>
      <c r="B265" t="n">
        <v>0.6016597510373444</v>
      </c>
    </row>
    <row r="266">
      <c r="A266">
        <f>HYPERLINK("https://stackoverflow.com/q/58317425", "58317425")</f>
        <v/>
      </c>
      <c r="B266" t="n">
        <v>0.2511415525114156</v>
      </c>
    </row>
    <row r="267">
      <c r="A267">
        <f>HYPERLINK("https://stackoverflow.com/q/58325530", "58325530")</f>
        <v/>
      </c>
      <c r="B267" t="n">
        <v>0.3553921568627452</v>
      </c>
    </row>
    <row r="268">
      <c r="A268">
        <f>HYPERLINK("https://stackoverflow.com/q/58447864", "58447864")</f>
        <v/>
      </c>
      <c r="B268" t="n">
        <v>0.6179487179487181</v>
      </c>
    </row>
    <row r="269">
      <c r="A269">
        <f>HYPERLINK("https://stackoverflow.com/q/58488958", "58488958")</f>
        <v/>
      </c>
      <c r="B269" t="n">
        <v>0.3402298850574714</v>
      </c>
    </row>
    <row r="270">
      <c r="A270">
        <f>HYPERLINK("https://stackoverflow.com/q/58511291", "58511291")</f>
        <v/>
      </c>
      <c r="B270" t="n">
        <v>0.4806687565308255</v>
      </c>
    </row>
    <row r="271">
      <c r="A271">
        <f>HYPERLINK("https://stackoverflow.com/q/58546520", "58546520")</f>
        <v/>
      </c>
      <c r="B271" t="n">
        <v>0.5</v>
      </c>
    </row>
    <row r="272">
      <c r="A272">
        <f>HYPERLINK("https://stackoverflow.com/q/58602509", "58602509")</f>
        <v/>
      </c>
      <c r="B272" t="n">
        <v>0.4018264840182649</v>
      </c>
    </row>
    <row r="273">
      <c r="A273">
        <f>HYPERLINK("https://stackoverflow.com/q/58629272", "58629272")</f>
        <v/>
      </c>
      <c r="B273" t="n">
        <v>0.4795081967213113</v>
      </c>
    </row>
    <row r="274">
      <c r="A274">
        <f>HYPERLINK("https://stackoverflow.com/q/58646976", "58646976")</f>
        <v/>
      </c>
      <c r="B274" t="n">
        <v>0.5947242206235012</v>
      </c>
    </row>
    <row r="275">
      <c r="A275">
        <f>HYPERLINK("https://stackoverflow.com/q/58647180", "58647180")</f>
        <v/>
      </c>
      <c r="B275" t="n">
        <v>0.3333333333333334</v>
      </c>
    </row>
    <row r="276">
      <c r="A276">
        <f>HYPERLINK("https://stackoverflow.com/q/58649436", "58649436")</f>
        <v/>
      </c>
      <c r="B276" t="n">
        <v>0.7272727272727275</v>
      </c>
    </row>
    <row r="277">
      <c r="A277">
        <f>HYPERLINK("https://stackoverflow.com/q/58701204", "58701204")</f>
        <v/>
      </c>
      <c r="B277" t="n">
        <v>0.3453237410071943</v>
      </c>
    </row>
    <row r="278">
      <c r="A278">
        <f>HYPERLINK("https://stackoverflow.com/q/58719818", "58719818")</f>
        <v/>
      </c>
      <c r="B278" t="n">
        <v>0.5256410256410257</v>
      </c>
    </row>
    <row r="279">
      <c r="A279">
        <f>HYPERLINK("https://stackoverflow.com/q/58720305", "58720305")</f>
        <v/>
      </c>
      <c r="B279" t="n">
        <v>0.3580729166666666</v>
      </c>
    </row>
    <row r="280">
      <c r="A280">
        <f>HYPERLINK("https://stackoverflow.com/q/58840472", "58840472")</f>
        <v/>
      </c>
      <c r="B280" t="n">
        <v>0.4514767932489452</v>
      </c>
    </row>
    <row r="281">
      <c r="A281">
        <f>HYPERLINK("https://stackoverflow.com/q/58924846", "58924846")</f>
        <v/>
      </c>
      <c r="B281" t="n">
        <v>0.3784639746634996</v>
      </c>
    </row>
    <row r="282">
      <c r="A282">
        <f>HYPERLINK("https://stackoverflow.com/q/58937485", "58937485")</f>
        <v/>
      </c>
      <c r="B282" t="n">
        <v>0.4010025062656642</v>
      </c>
    </row>
    <row r="283">
      <c r="A283">
        <f>HYPERLINK("https://stackoverflow.com/q/58940439", "58940439")</f>
        <v/>
      </c>
      <c r="B283" t="n">
        <v>0.3405797101449275</v>
      </c>
    </row>
    <row r="284">
      <c r="A284">
        <f>HYPERLINK("https://stackoverflow.com/q/58956948", "58956948")</f>
        <v/>
      </c>
      <c r="B284" t="n">
        <v>0.3636363636363636</v>
      </c>
    </row>
    <row r="285">
      <c r="A285">
        <f>HYPERLINK("https://stackoverflow.com/q/58965067", "58965067")</f>
        <v/>
      </c>
      <c r="B285" t="n">
        <v>0.3474576271186442</v>
      </c>
    </row>
    <row r="286">
      <c r="A286">
        <f>HYPERLINK("https://stackoverflow.com/q/59018968", "59018968")</f>
        <v/>
      </c>
      <c r="B286" t="n">
        <v>0.5063291139240507</v>
      </c>
    </row>
    <row r="287">
      <c r="A287">
        <f>HYPERLINK("https://stackoverflow.com/q/59085464", "59085464")</f>
        <v/>
      </c>
      <c r="B287" t="n">
        <v>0.4097859327217126</v>
      </c>
    </row>
    <row r="288">
      <c r="A288">
        <f>HYPERLINK("https://stackoverflow.com/q/59118573", "59118573")</f>
        <v/>
      </c>
      <c r="B288" t="n">
        <v>0.730593607305936</v>
      </c>
    </row>
    <row r="289">
      <c r="A289">
        <f>HYPERLINK("https://stackoverflow.com/q/59149471", "59149471")</f>
        <v/>
      </c>
      <c r="B289" t="n">
        <v>0.4743589743589744</v>
      </c>
    </row>
    <row r="290">
      <c r="A290">
        <f>HYPERLINK("https://stackoverflow.com/q/59164289", "59164289")</f>
        <v/>
      </c>
      <c r="B290" t="n">
        <v>0.2613908872901679</v>
      </c>
    </row>
    <row r="291">
      <c r="A291">
        <f>HYPERLINK("https://stackoverflow.com/q/59199858", "59199858")</f>
        <v/>
      </c>
      <c r="B291" t="n">
        <v>0.5327868852459016</v>
      </c>
    </row>
    <row r="292">
      <c r="A292">
        <f>HYPERLINK("https://stackoverflow.com/q/59201429", "59201429")</f>
        <v/>
      </c>
      <c r="B292" t="n">
        <v>0.3360215053763441</v>
      </c>
    </row>
    <row r="293">
      <c r="A293">
        <f>HYPERLINK("https://stackoverflow.com/q/59249246", "59249246")</f>
        <v/>
      </c>
      <c r="B293" t="n">
        <v>0.2727272727272728</v>
      </c>
    </row>
    <row r="294">
      <c r="A294">
        <f>HYPERLINK("https://stackoverflow.com/q/59427077", "59427077")</f>
        <v/>
      </c>
      <c r="B294" t="n">
        <v>0.527363184079602</v>
      </c>
    </row>
    <row r="295">
      <c r="A295">
        <f>HYPERLINK("https://stackoverflow.com/q/59510871", "59510871")</f>
        <v/>
      </c>
      <c r="B295" t="n">
        <v>0.3095238095238096</v>
      </c>
    </row>
    <row r="296">
      <c r="A296">
        <f>HYPERLINK("https://stackoverflow.com/q/59527840", "59527840")</f>
        <v/>
      </c>
      <c r="B296" t="n">
        <v>0.4727272727272728</v>
      </c>
    </row>
    <row r="297">
      <c r="A297">
        <f>HYPERLINK("https://stackoverflow.com/q/59677599", "59677599")</f>
        <v/>
      </c>
      <c r="B297" t="n">
        <v>0.4409448818897638</v>
      </c>
    </row>
    <row r="298">
      <c r="A298">
        <f>HYPERLINK("https://stackoverflow.com/q/59783806", "59783806")</f>
        <v/>
      </c>
      <c r="B298" t="n">
        <v>0.4733333333333335</v>
      </c>
    </row>
    <row r="299">
      <c r="A299">
        <f>HYPERLINK("https://stackoverflow.com/q/59845710", "59845710")</f>
        <v/>
      </c>
      <c r="B299" t="n">
        <v>0.273224043715847</v>
      </c>
    </row>
    <row r="300">
      <c r="A300">
        <f>HYPERLINK("https://stackoverflow.com/q/59904208", "59904208")</f>
        <v/>
      </c>
      <c r="B300" t="n">
        <v>0.4796747967479675</v>
      </c>
    </row>
    <row r="301">
      <c r="A301">
        <f>HYPERLINK("https://stackoverflow.com/q/60010596", "60010596")</f>
        <v/>
      </c>
      <c r="B301" t="n">
        <v>0.3369963369963371</v>
      </c>
    </row>
    <row r="302">
      <c r="A302">
        <f>HYPERLINK("https://stackoverflow.com/q/60396720", "60396720")</f>
        <v/>
      </c>
      <c r="B302" t="n">
        <v>0.2132352941176471</v>
      </c>
    </row>
    <row r="303">
      <c r="A303">
        <f>HYPERLINK("https://stackoverflow.com/q/60513317", "60513317")</f>
        <v/>
      </c>
      <c r="B303" t="n">
        <v>0.2903645833333334</v>
      </c>
    </row>
    <row r="304">
      <c r="A304">
        <f>HYPERLINK("https://stackoverflow.com/q/60644070", "60644070")</f>
        <v/>
      </c>
      <c r="B304" t="n">
        <v>0.5535279805352797</v>
      </c>
    </row>
    <row r="305">
      <c r="A305">
        <f>HYPERLINK("https://stackoverflow.com/q/61169100", "61169100")</f>
        <v/>
      </c>
      <c r="B305" t="n">
        <v>0.494692144373673</v>
      </c>
    </row>
    <row r="306">
      <c r="A306">
        <f>HYPERLINK("https://stackoverflow.com/q/61452894", "61452894")</f>
        <v/>
      </c>
      <c r="B306" t="n">
        <v>0.5275590551181103</v>
      </c>
    </row>
    <row r="307">
      <c r="A307">
        <f>HYPERLINK("https://stackoverflow.com/q/61909353", "61909353")</f>
        <v/>
      </c>
      <c r="B307" t="n">
        <v>0.3602941176470589</v>
      </c>
    </row>
    <row r="308">
      <c r="A308">
        <f>HYPERLINK("https://stackoverflow.com/q/61983642", "61983642")</f>
        <v/>
      </c>
      <c r="B308" t="n">
        <v>0.4248587570621468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