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HYPERLINK("https://stackoverflow.com/q/2615337", "2615337")</f>
        <v/>
      </c>
      <c r="B2" t="n">
        <v>0.3736263736263737</v>
      </c>
    </row>
    <row r="3">
      <c r="A3">
        <f>HYPERLINK("https://stackoverflow.com/q/4432075", "4432075")</f>
        <v/>
      </c>
      <c r="B3" t="n">
        <v>0.5358649789029536</v>
      </c>
    </row>
    <row r="4">
      <c r="A4">
        <f>HYPERLINK("https://stackoverflow.com/q/10042002", "10042002")</f>
        <v/>
      </c>
      <c r="B4" t="n">
        <v>0.5526315789473683</v>
      </c>
    </row>
    <row r="5">
      <c r="A5">
        <f>HYPERLINK("https://stackoverflow.com/q/16999224", "16999224")</f>
        <v/>
      </c>
      <c r="B5" t="n">
        <v>0.7079037800687287</v>
      </c>
    </row>
    <row r="6">
      <c r="A6">
        <f>HYPERLINK("https://stackoverflow.com/q/18557198", "18557198")</f>
        <v/>
      </c>
      <c r="B6" t="n">
        <v>0.4038031319910515</v>
      </c>
    </row>
    <row r="7">
      <c r="A7">
        <f>HYPERLINK("https://stackoverflow.com/q/22319457", "22319457")</f>
        <v/>
      </c>
      <c r="B7" t="n">
        <v>0.2004504504504505</v>
      </c>
    </row>
    <row r="8">
      <c r="A8">
        <f>HYPERLINK("https://stackoverflow.com/q/24821180", "24821180")</f>
        <v/>
      </c>
      <c r="B8" t="n">
        <v>0.4481981981981982</v>
      </c>
    </row>
    <row r="9">
      <c r="A9">
        <f>HYPERLINK("https://stackoverflow.com/q/25451031", "25451031")</f>
        <v/>
      </c>
      <c r="B9" t="n">
        <v>0.6619047619047621</v>
      </c>
    </row>
    <row r="10">
      <c r="A10">
        <f>HYPERLINK("https://stackoverflow.com/q/26226598", "26226598")</f>
        <v/>
      </c>
      <c r="B10" t="n">
        <v>0.6452380952380953</v>
      </c>
    </row>
    <row r="11">
      <c r="A11">
        <f>HYPERLINK("https://stackoverflow.com/q/27306044", "27306044")</f>
        <v/>
      </c>
      <c r="B11" t="n">
        <v>0.3798449612403101</v>
      </c>
    </row>
    <row r="12">
      <c r="A12">
        <f>HYPERLINK("https://stackoverflow.com/q/27424312", "27424312")</f>
        <v/>
      </c>
      <c r="B12" t="n">
        <v>0.4886731391585761</v>
      </c>
    </row>
    <row r="13">
      <c r="A13">
        <f>HYPERLINK("https://stackoverflow.com/q/28259325", "28259325")</f>
        <v/>
      </c>
      <c r="B13" t="n">
        <v>0.5780590717299579</v>
      </c>
    </row>
    <row r="14">
      <c r="A14">
        <f>HYPERLINK("https://stackoverflow.com/q/28963021", "28963021")</f>
        <v/>
      </c>
      <c r="B14" t="n">
        <v>0.7821782178217822</v>
      </c>
    </row>
    <row r="15">
      <c r="A15">
        <f>HYPERLINK("https://stackoverflow.com/q/29035915", "29035915")</f>
        <v/>
      </c>
      <c r="B15" t="n">
        <v>0.7366666666666669</v>
      </c>
    </row>
    <row r="16">
      <c r="A16">
        <f>HYPERLINK("https://stackoverflow.com/q/29658339", "29658339")</f>
        <v/>
      </c>
      <c r="B16" t="n">
        <v>0.755952380952381</v>
      </c>
    </row>
    <row r="17">
      <c r="A17">
        <f>HYPERLINK("https://stackoverflow.com/q/29800320", "29800320")</f>
        <v/>
      </c>
      <c r="B17" t="n">
        <v>0.6918238993710691</v>
      </c>
    </row>
    <row r="18">
      <c r="A18">
        <f>HYPERLINK("https://stackoverflow.com/q/31052944", "31052944")</f>
        <v/>
      </c>
      <c r="B18" t="n">
        <v>0.3383084577114428</v>
      </c>
    </row>
    <row r="19">
      <c r="A19">
        <f>HYPERLINK("https://stackoverflow.com/q/31101619", "31101619")</f>
        <v/>
      </c>
      <c r="B19" t="n">
        <v>0.2575757575757575</v>
      </c>
    </row>
    <row r="20">
      <c r="A20">
        <f>HYPERLINK("https://stackoverflow.com/q/31116437", "31116437")</f>
        <v/>
      </c>
      <c r="B20" t="n">
        <v>0.5238095238095239</v>
      </c>
    </row>
    <row r="21">
      <c r="A21">
        <f>HYPERLINK("https://stackoverflow.com/q/31190469", "31190469")</f>
        <v/>
      </c>
      <c r="B21" t="n">
        <v>0.3333333333333334</v>
      </c>
    </row>
    <row r="22">
      <c r="A22">
        <f>HYPERLINK("https://stackoverflow.com/q/31335575", "31335575")</f>
        <v/>
      </c>
      <c r="B22" t="n">
        <v>0.2682926829268293</v>
      </c>
    </row>
    <row r="23">
      <c r="A23">
        <f>HYPERLINK("https://stackoverflow.com/q/32791968", "32791968")</f>
        <v/>
      </c>
      <c r="B23" t="n">
        <v>0.4246575342465753</v>
      </c>
    </row>
    <row r="24">
      <c r="A24">
        <f>HYPERLINK("https://stackoverflow.com/q/32833023", "32833023")</f>
        <v/>
      </c>
      <c r="B24" t="n">
        <v>0.4420289855072465</v>
      </c>
    </row>
    <row r="25">
      <c r="A25">
        <f>HYPERLINK("https://stackoverflow.com/q/34596332", "34596332")</f>
        <v/>
      </c>
      <c r="B25" t="n">
        <v>0.7568627450980393</v>
      </c>
    </row>
    <row r="26">
      <c r="A26">
        <f>HYPERLINK("https://stackoverflow.com/q/34757888", "34757888")</f>
        <v/>
      </c>
      <c r="B26" t="n">
        <v>0.48</v>
      </c>
    </row>
    <row r="27">
      <c r="A27">
        <f>HYPERLINK("https://stackoverflow.com/q/35092415", "35092415")</f>
        <v/>
      </c>
      <c r="B27" t="n">
        <v>0.4467353951890036</v>
      </c>
    </row>
    <row r="28">
      <c r="A28">
        <f>HYPERLINK("https://stackoverflow.com/q/35117639", "35117639")</f>
        <v/>
      </c>
      <c r="B28" t="n">
        <v>0.7154471544715447</v>
      </c>
    </row>
    <row r="29">
      <c r="A29">
        <f>HYPERLINK("https://stackoverflow.com/q/35609644", "35609644")</f>
        <v/>
      </c>
      <c r="B29" t="n">
        <v>0.4556962025316456</v>
      </c>
    </row>
    <row r="30">
      <c r="A30">
        <f>HYPERLINK("https://stackoverflow.com/q/35776176", "35776176")</f>
        <v/>
      </c>
      <c r="B30" t="n">
        <v>0.5265151515151515</v>
      </c>
    </row>
    <row r="31">
      <c r="A31">
        <f>HYPERLINK("https://stackoverflow.com/q/36257435", "36257435")</f>
        <v/>
      </c>
      <c r="B31" t="n">
        <v>0.3224043715846995</v>
      </c>
    </row>
    <row r="32">
      <c r="A32">
        <f>HYPERLINK("https://stackoverflow.com/q/36693712", "36693712")</f>
        <v/>
      </c>
      <c r="B32" t="n">
        <v>0.3490566037735849</v>
      </c>
    </row>
    <row r="33">
      <c r="A33">
        <f>HYPERLINK("https://stackoverflow.com/q/37604407", "37604407")</f>
        <v/>
      </c>
      <c r="B33" t="n">
        <v>0.3385416666666667</v>
      </c>
    </row>
    <row r="34">
      <c r="A34">
        <f>HYPERLINK("https://stackoverflow.com/q/37707699", "37707699")</f>
        <v/>
      </c>
      <c r="B34" t="n">
        <v>0.3901515151515151</v>
      </c>
    </row>
    <row r="35">
      <c r="A35">
        <f>HYPERLINK("https://stackoverflow.com/q/38014078", "38014078")</f>
        <v/>
      </c>
      <c r="B35" t="n">
        <v>0.4084699453551912</v>
      </c>
    </row>
    <row r="36">
      <c r="A36">
        <f>HYPERLINK("https://stackoverflow.com/q/38376454", "38376454")</f>
        <v/>
      </c>
      <c r="B36" t="n">
        <v>0.2086330935251799</v>
      </c>
    </row>
    <row r="37">
      <c r="A37">
        <f>HYPERLINK("https://stackoverflow.com/q/38866325", "38866325")</f>
        <v/>
      </c>
      <c r="B37" t="n">
        <v>0.6028368794326241</v>
      </c>
    </row>
    <row r="38">
      <c r="A38">
        <f>HYPERLINK("https://stackoverflow.com/q/40277399", "40277399")</f>
        <v/>
      </c>
      <c r="B38" t="n">
        <v>0.6091954022988506</v>
      </c>
    </row>
    <row r="39">
      <c r="A39">
        <f>HYPERLINK("https://stackoverflow.com/q/40525663", "40525663")</f>
        <v/>
      </c>
      <c r="B39" t="n">
        <v>0.4031007751937985</v>
      </c>
    </row>
    <row r="40">
      <c r="A40">
        <f>HYPERLINK("https://stackoverflow.com/q/40934677", "40934677")</f>
        <v/>
      </c>
      <c r="B40" t="n">
        <v>0.2553191489361702</v>
      </c>
    </row>
    <row r="41">
      <c r="A41">
        <f>HYPERLINK("https://stackoverflow.com/q/41291090", "41291090")</f>
        <v/>
      </c>
      <c r="B41" t="n">
        <v>0.2627450980392158</v>
      </c>
    </row>
    <row r="42">
      <c r="A42">
        <f>HYPERLINK("https://stackoverflow.com/q/42215621", "42215621")</f>
        <v/>
      </c>
      <c r="B42" t="n">
        <v>0.4205426356589148</v>
      </c>
    </row>
    <row r="43">
      <c r="A43">
        <f>HYPERLINK("https://stackoverflow.com/q/42835744", "42835744")</f>
        <v/>
      </c>
      <c r="B43" t="n">
        <v>0.6073059360730593</v>
      </c>
    </row>
    <row r="44">
      <c r="A44">
        <f>HYPERLINK("https://stackoverflow.com/q/43007141", "43007141")</f>
        <v/>
      </c>
      <c r="B44" t="n">
        <v>0.3678160919540229</v>
      </c>
    </row>
    <row r="45">
      <c r="A45">
        <f>HYPERLINK("https://stackoverflow.com/q/43401120", "43401120")</f>
        <v/>
      </c>
      <c r="B45" t="n">
        <v>0.3858079904591531</v>
      </c>
    </row>
    <row r="46">
      <c r="A46">
        <f>HYPERLINK("https://stackoverflow.com/q/44070042", "44070042")</f>
        <v/>
      </c>
      <c r="B46" t="n">
        <v>0.4029304029304029</v>
      </c>
    </row>
    <row r="47">
      <c r="A47">
        <f>HYPERLINK("https://stackoverflow.com/q/44078721", "44078721")</f>
        <v/>
      </c>
      <c r="B47" t="n">
        <v>0.3333333333333333</v>
      </c>
    </row>
    <row r="48">
      <c r="A48">
        <f>HYPERLINK("https://stackoverflow.com/q/44398453", "44398453")</f>
        <v/>
      </c>
      <c r="B48" t="n">
        <v>0.4785478547854785</v>
      </c>
    </row>
    <row r="49">
      <c r="A49">
        <f>HYPERLINK("https://stackoverflow.com/q/44535351", "44535351")</f>
        <v/>
      </c>
      <c r="B49" t="n">
        <v>0.2505747126436782</v>
      </c>
    </row>
    <row r="50">
      <c r="A50">
        <f>HYPERLINK("https://stackoverflow.com/q/45019323", "45019323")</f>
        <v/>
      </c>
      <c r="B50" t="n">
        <v>0.2028985507246376</v>
      </c>
    </row>
    <row r="51">
      <c r="A51">
        <f>HYPERLINK("https://stackoverflow.com/q/45556919", "45556919")</f>
        <v/>
      </c>
      <c r="B51" t="n">
        <v>0.6602564102564102</v>
      </c>
    </row>
    <row r="52">
      <c r="A52">
        <f>HYPERLINK("https://stackoverflow.com/q/47388164", "47388164")</f>
        <v/>
      </c>
      <c r="B52" t="n">
        <v>0.5445544554455444</v>
      </c>
    </row>
    <row r="53">
      <c r="A53">
        <f>HYPERLINK("https://stackoverflow.com/q/47518599", "47518599")</f>
        <v/>
      </c>
      <c r="B53" t="n">
        <v>0.416206261510129</v>
      </c>
    </row>
    <row r="54">
      <c r="A54">
        <f>HYPERLINK("https://stackoverflow.com/q/47731051", "47731051")</f>
        <v/>
      </c>
      <c r="B54" t="n">
        <v>0.4128440366972478</v>
      </c>
    </row>
    <row r="55">
      <c r="A55">
        <f>HYPERLINK("https://stackoverflow.com/q/47737631", "47737631")</f>
        <v/>
      </c>
      <c r="B55" t="n">
        <v>0.4015748031496063</v>
      </c>
    </row>
    <row r="56">
      <c r="A56">
        <f>HYPERLINK("https://stackoverflow.com/q/47749485", "47749485")</f>
        <v/>
      </c>
      <c r="B56" t="n">
        <v>0.6924882629107981</v>
      </c>
    </row>
    <row r="57">
      <c r="A57">
        <f>HYPERLINK("https://stackoverflow.com/q/48082476", "48082476")</f>
        <v/>
      </c>
      <c r="B57" t="n">
        <v>0.5268817204301075</v>
      </c>
    </row>
    <row r="58">
      <c r="A58">
        <f>HYPERLINK("https://stackoverflow.com/q/48439868", "48439868")</f>
        <v/>
      </c>
      <c r="B58" t="n">
        <v>0.5977011494252873</v>
      </c>
    </row>
    <row r="59">
      <c r="A59">
        <f>HYPERLINK("https://stackoverflow.com/q/48602318", "48602318")</f>
        <v/>
      </c>
      <c r="B59" t="n">
        <v>0.5504587155963302</v>
      </c>
    </row>
    <row r="60">
      <c r="A60">
        <f>HYPERLINK("https://stackoverflow.com/q/48633390", "48633390")</f>
        <v/>
      </c>
      <c r="B60" t="n">
        <v>0.365800865800866</v>
      </c>
    </row>
    <row r="61">
      <c r="A61">
        <f>HYPERLINK("https://stackoverflow.com/q/48866981", "48866981")</f>
        <v/>
      </c>
      <c r="B61" t="n">
        <v>0.7190684133915575</v>
      </c>
    </row>
    <row r="62">
      <c r="A62">
        <f>HYPERLINK("https://stackoverflow.com/q/48881877", "48881877")</f>
        <v/>
      </c>
      <c r="B62" t="n">
        <v>0.5701754385964913</v>
      </c>
    </row>
    <row r="63">
      <c r="A63">
        <f>HYPERLINK("https://stackoverflow.com/q/48933290", "48933290")</f>
        <v/>
      </c>
      <c r="B63" t="n">
        <v>0.6893939393939393</v>
      </c>
    </row>
    <row r="64">
      <c r="A64">
        <f>HYPERLINK("https://stackoverflow.com/q/48981236", "48981236")</f>
        <v/>
      </c>
      <c r="B64" t="n">
        <v>0.7876344086021505</v>
      </c>
    </row>
    <row r="65">
      <c r="A65">
        <f>HYPERLINK("https://stackoverflow.com/q/49051500", "49051500")</f>
        <v/>
      </c>
      <c r="B65" t="n">
        <v>0.9436875567665756</v>
      </c>
    </row>
    <row r="66">
      <c r="A66">
        <f>HYPERLINK("https://stackoverflow.com/q/49138059", "49138059")</f>
        <v/>
      </c>
      <c r="B66" t="n">
        <v>0.4104166666666668</v>
      </c>
    </row>
    <row r="67">
      <c r="A67">
        <f>HYPERLINK("https://stackoverflow.com/q/49412482", "49412482")</f>
        <v/>
      </c>
      <c r="B67" t="n">
        <v>0.8523644752018454</v>
      </c>
    </row>
    <row r="68">
      <c r="A68">
        <f>HYPERLINK("https://stackoverflow.com/q/49428459", "49428459")</f>
        <v/>
      </c>
      <c r="B68" t="n">
        <v>0.26</v>
      </c>
    </row>
    <row r="69">
      <c r="A69">
        <f>HYPERLINK("https://stackoverflow.com/q/49444662", "49444662")</f>
        <v/>
      </c>
      <c r="B69" t="n">
        <v>0.5588972431077694</v>
      </c>
    </row>
    <row r="70">
      <c r="A70">
        <f>HYPERLINK("https://stackoverflow.com/q/49503406", "49503406")</f>
        <v/>
      </c>
      <c r="B70" t="n">
        <v>0.3442622950819671</v>
      </c>
    </row>
    <row r="71">
      <c r="A71">
        <f>HYPERLINK("https://stackoverflow.com/q/49689289", "49689289")</f>
        <v/>
      </c>
      <c r="B71" t="n">
        <v>0.7183908045977011</v>
      </c>
    </row>
    <row r="72">
      <c r="A72">
        <f>HYPERLINK("https://stackoverflow.com/q/49692206", "49692206")</f>
        <v/>
      </c>
      <c r="B72" t="n">
        <v>0.519047619047619</v>
      </c>
    </row>
    <row r="73">
      <c r="A73">
        <f>HYPERLINK("https://stackoverflow.com/q/49865996", "49865996")</f>
        <v/>
      </c>
      <c r="B73" t="n">
        <v>0.3680981595092025</v>
      </c>
    </row>
    <row r="74">
      <c r="A74">
        <f>HYPERLINK("https://stackoverflow.com/q/49988947", "49988947")</f>
        <v/>
      </c>
      <c r="B74" t="n">
        <v>0.5527426160337553</v>
      </c>
    </row>
    <row r="75">
      <c r="A75">
        <f>HYPERLINK("https://stackoverflow.com/q/50005890", "50005890")</f>
        <v/>
      </c>
      <c r="B75" t="n">
        <v>0.4813333333333333</v>
      </c>
    </row>
    <row r="76">
      <c r="A76">
        <f>HYPERLINK("https://stackoverflow.com/q/50130057", "50130057")</f>
        <v/>
      </c>
      <c r="B76" t="n">
        <v>0.3573883161512029</v>
      </c>
    </row>
    <row r="77">
      <c r="A77">
        <f>HYPERLINK("https://stackoverflow.com/q/50303866", "50303866")</f>
        <v/>
      </c>
      <c r="B77" t="n">
        <v>0.4852320675105485</v>
      </c>
    </row>
    <row r="78">
      <c r="A78">
        <f>HYPERLINK("https://stackoverflow.com/q/50783112", "50783112")</f>
        <v/>
      </c>
      <c r="B78" t="n">
        <v>0.2619047619047619</v>
      </c>
    </row>
    <row r="79">
      <c r="A79">
        <f>HYPERLINK("https://stackoverflow.com/q/51033320", "51033320")</f>
        <v/>
      </c>
      <c r="B79" t="n">
        <v>0.264919941775837</v>
      </c>
    </row>
    <row r="80">
      <c r="A80">
        <f>HYPERLINK("https://stackoverflow.com/q/51079139", "51079139")</f>
        <v/>
      </c>
      <c r="B80" t="n">
        <v>0.304029304029304</v>
      </c>
    </row>
    <row r="81">
      <c r="A81">
        <f>HYPERLINK("https://stackoverflow.com/q/51110466", "51110466")</f>
        <v/>
      </c>
      <c r="B81" t="n">
        <v>0.3644067796610171</v>
      </c>
    </row>
    <row r="82">
      <c r="A82">
        <f>HYPERLINK("https://stackoverflow.com/q/51464538", "51464538")</f>
        <v/>
      </c>
      <c r="B82" t="n">
        <v>0.5075757575757576</v>
      </c>
    </row>
    <row r="83">
      <c r="A83">
        <f>HYPERLINK("https://stackoverflow.com/q/51655129", "51655129")</f>
        <v/>
      </c>
      <c r="B83" t="n">
        <v>0.255072463768116</v>
      </c>
    </row>
    <row r="84">
      <c r="A84">
        <f>HYPERLINK("https://stackoverflow.com/q/51999779", "51999779")</f>
        <v/>
      </c>
      <c r="B84" t="n">
        <v>0.4779411764705883</v>
      </c>
    </row>
    <row r="85">
      <c r="A85">
        <f>HYPERLINK("https://stackoverflow.com/q/52023042", "52023042")</f>
        <v/>
      </c>
      <c r="B85" t="n">
        <v>0.7910958904109591</v>
      </c>
    </row>
    <row r="86">
      <c r="A86">
        <f>HYPERLINK("https://stackoverflow.com/q/52126309", "52126309")</f>
        <v/>
      </c>
      <c r="B86" t="n">
        <v>0.4549019607843138</v>
      </c>
    </row>
    <row r="87">
      <c r="A87">
        <f>HYPERLINK("https://stackoverflow.com/q/52213870", "52213870")</f>
        <v/>
      </c>
      <c r="B87" t="n">
        <v>0.4054054054054054</v>
      </c>
    </row>
    <row r="88">
      <c r="A88">
        <f>HYPERLINK("https://stackoverflow.com/q/52296498", "52296498")</f>
        <v/>
      </c>
      <c r="B88" t="n">
        <v>0.4</v>
      </c>
    </row>
    <row r="89">
      <c r="A89">
        <f>HYPERLINK("https://stackoverflow.com/q/52642674", "52642674")</f>
        <v/>
      </c>
      <c r="B89" t="n">
        <v>0.3304347826086957</v>
      </c>
    </row>
    <row r="90">
      <c r="A90">
        <f>HYPERLINK("https://stackoverflow.com/q/52753965", "52753965")</f>
        <v/>
      </c>
      <c r="B90" t="n">
        <v>0.5875912408759124</v>
      </c>
    </row>
    <row r="91">
      <c r="A91">
        <f>HYPERLINK("https://stackoverflow.com/q/52821168", "52821168")</f>
        <v/>
      </c>
      <c r="B91" t="n">
        <v>0.5461847389558232</v>
      </c>
    </row>
    <row r="92">
      <c r="A92">
        <f>HYPERLINK("https://stackoverflow.com/q/52894062", "52894062")</f>
        <v/>
      </c>
      <c r="B92" t="n">
        <v>0.4393939393939395</v>
      </c>
    </row>
    <row r="93">
      <c r="A93">
        <f>HYPERLINK("https://stackoverflow.com/q/53486490", "53486490")</f>
        <v/>
      </c>
      <c r="B93" t="n">
        <v>0.5476190476190478</v>
      </c>
    </row>
    <row r="94">
      <c r="A94">
        <f>HYPERLINK("https://stackoverflow.com/q/53518737", "53518737")</f>
        <v/>
      </c>
      <c r="B94" t="n">
        <v>0.2604166666666667</v>
      </c>
    </row>
    <row r="95">
      <c r="A95">
        <f>HYPERLINK("https://stackoverflow.com/q/53577204", "53577204")</f>
        <v/>
      </c>
      <c r="B95" t="n">
        <v>0.3011494252873563</v>
      </c>
    </row>
    <row r="96">
      <c r="A96">
        <f>HYPERLINK("https://stackoverflow.com/q/53742356", "53742356")</f>
        <v/>
      </c>
      <c r="B96" t="n">
        <v>0.3166023166023166</v>
      </c>
    </row>
    <row r="97">
      <c r="A97">
        <f>HYPERLINK("https://stackoverflow.com/q/53820097", "53820097")</f>
        <v/>
      </c>
      <c r="B97" t="n">
        <v>0.3041933191186922</v>
      </c>
    </row>
    <row r="98">
      <c r="A98">
        <f>HYPERLINK("https://stackoverflow.com/q/53874059", "53874059")</f>
        <v/>
      </c>
      <c r="B98" t="n">
        <v>0.4901960784313727</v>
      </c>
    </row>
    <row r="99">
      <c r="A99">
        <f>HYPERLINK("https://stackoverflow.com/q/53937189", "53937189")</f>
        <v/>
      </c>
      <c r="B99" t="n">
        <v>0.4635761589403974</v>
      </c>
    </row>
    <row r="100">
      <c r="A100">
        <f>HYPERLINK("https://stackoverflow.com/q/54060551", "54060551")</f>
        <v/>
      </c>
      <c r="B100" t="n">
        <v>0.4400000000000001</v>
      </c>
    </row>
    <row r="101">
      <c r="A101">
        <f>HYPERLINK("https://stackoverflow.com/q/54178050", "54178050")</f>
        <v/>
      </c>
      <c r="B101" t="n">
        <v>0.1871657754010695</v>
      </c>
    </row>
    <row r="102">
      <c r="A102">
        <f>HYPERLINK("https://stackoverflow.com/q/54515593", "54515593")</f>
        <v/>
      </c>
      <c r="B102" t="n">
        <v>0.4102564102564104</v>
      </c>
    </row>
    <row r="103">
      <c r="A103">
        <f>HYPERLINK("https://stackoverflow.com/q/54577461", "54577461")</f>
        <v/>
      </c>
      <c r="B103" t="n">
        <v>0.4292237442922374</v>
      </c>
    </row>
    <row r="104">
      <c r="A104">
        <f>HYPERLINK("https://stackoverflow.com/q/54639927", "54639927")</f>
        <v/>
      </c>
      <c r="B104" t="n">
        <v>0.2958801498127341</v>
      </c>
    </row>
    <row r="105">
      <c r="A105">
        <f>HYPERLINK("https://stackoverflow.com/q/54910488", "54910488")</f>
        <v/>
      </c>
      <c r="B105" t="n">
        <v>0.4825046040515654</v>
      </c>
    </row>
    <row r="106">
      <c r="A106">
        <f>HYPERLINK("https://stackoverflow.com/q/55283966", "55283966")</f>
        <v/>
      </c>
      <c r="B106" t="n">
        <v>0.6016260162601627</v>
      </c>
    </row>
    <row r="107">
      <c r="A107">
        <f>HYPERLINK("https://stackoverflow.com/q/55574590", "55574590")</f>
        <v/>
      </c>
      <c r="B107" t="n">
        <v>0.6238095238095239</v>
      </c>
    </row>
    <row r="108">
      <c r="A108">
        <f>HYPERLINK("https://stackoverflow.com/q/55726162", "55726162")</f>
        <v/>
      </c>
      <c r="B108" t="n">
        <v>0.4125412541254124</v>
      </c>
    </row>
    <row r="109">
      <c r="A109">
        <f>HYPERLINK("https://stackoverflow.com/q/55801290", "55801290")</f>
        <v/>
      </c>
      <c r="B109" t="n">
        <v>0.2946428571428572</v>
      </c>
    </row>
    <row r="110">
      <c r="A110">
        <f>HYPERLINK("https://stackoverflow.com/q/55866393", "55866393")</f>
        <v/>
      </c>
      <c r="B110" t="n">
        <v>0.2988505747126436</v>
      </c>
    </row>
    <row r="111">
      <c r="A111">
        <f>HYPERLINK("https://stackoverflow.com/q/55991295", "55991295")</f>
        <v/>
      </c>
      <c r="B111" t="n">
        <v>0.329559748427673</v>
      </c>
    </row>
    <row r="112">
      <c r="A112">
        <f>HYPERLINK("https://stackoverflow.com/q/56007280", "56007280")</f>
        <v/>
      </c>
      <c r="B112" t="n">
        <v>0.4383561643835616</v>
      </c>
    </row>
    <row r="113">
      <c r="A113">
        <f>HYPERLINK("https://stackoverflow.com/q/56013510", "56013510")</f>
        <v/>
      </c>
      <c r="B113" t="n">
        <v>0.5567010309278352</v>
      </c>
    </row>
    <row r="114">
      <c r="A114">
        <f>HYPERLINK("https://stackoverflow.com/q/56078834", "56078834")</f>
        <v/>
      </c>
      <c r="B114" t="n">
        <v>0.4711779448621555</v>
      </c>
    </row>
    <row r="115">
      <c r="A115">
        <f>HYPERLINK("https://stackoverflow.com/q/56366496", "56366496")</f>
        <v/>
      </c>
      <c r="B115" t="n">
        <v>0.2987421383647799</v>
      </c>
    </row>
    <row r="116">
      <c r="A116">
        <f>HYPERLINK("https://stackoverflow.com/q/56377658", "56377658")</f>
        <v/>
      </c>
      <c r="B116" t="n">
        <v>0.355191256830601</v>
      </c>
    </row>
    <row r="117">
      <c r="A117">
        <f>HYPERLINK("https://stackoverflow.com/q/56513338", "56513338")</f>
        <v/>
      </c>
      <c r="B117" t="n">
        <v>0.5507246376811594</v>
      </c>
    </row>
    <row r="118">
      <c r="A118">
        <f>HYPERLINK("https://stackoverflow.com/q/56539668", "56539668")</f>
        <v/>
      </c>
      <c r="B118" t="n">
        <v>0.3783783783783783</v>
      </c>
    </row>
    <row r="119">
      <c r="A119">
        <f>HYPERLINK("https://stackoverflow.com/q/56580338", "56580338")</f>
        <v/>
      </c>
      <c r="B119" t="n">
        <v>0.6053921568627453</v>
      </c>
    </row>
    <row r="120">
      <c r="A120">
        <f>HYPERLINK("https://stackoverflow.com/q/56650929", "56650929")</f>
        <v/>
      </c>
      <c r="B120" t="n">
        <v>0.5761904761904763</v>
      </c>
    </row>
    <row r="121">
      <c r="A121">
        <f>HYPERLINK("https://stackoverflow.com/q/56709602", "56709602")</f>
        <v/>
      </c>
      <c r="B121" t="n">
        <v>0.4057971014492754</v>
      </c>
    </row>
    <row r="122">
      <c r="A122">
        <f>HYPERLINK("https://stackoverflow.com/q/56722062", "56722062")</f>
        <v/>
      </c>
      <c r="B122" t="n">
        <v>0.5515151515151515</v>
      </c>
    </row>
    <row r="123">
      <c r="A123">
        <f>HYPERLINK("https://stackoverflow.com/q/56826366", "56826366")</f>
        <v/>
      </c>
      <c r="B123" t="n">
        <v>0.2442839951865222</v>
      </c>
    </row>
    <row r="124">
      <c r="A124">
        <f>HYPERLINK("https://stackoverflow.com/q/56854441", "56854441")</f>
        <v/>
      </c>
      <c r="B124" t="n">
        <v>0.4278892072588347</v>
      </c>
    </row>
    <row r="125">
      <c r="A125">
        <f>HYPERLINK("https://stackoverflow.com/q/56958117", "56958117")</f>
        <v/>
      </c>
      <c r="B125" t="n">
        <v>0.187793427230047</v>
      </c>
    </row>
    <row r="126">
      <c r="A126">
        <f>HYPERLINK("https://stackoverflow.com/q/57016370", "57016370")</f>
        <v/>
      </c>
      <c r="B126" t="n">
        <v>0.5789473684210525</v>
      </c>
    </row>
    <row r="127">
      <c r="A127">
        <f>HYPERLINK("https://stackoverflow.com/q/57124843", "57124843")</f>
        <v/>
      </c>
      <c r="B127" t="n">
        <v>0.67012987012987</v>
      </c>
    </row>
    <row r="128">
      <c r="A128">
        <f>HYPERLINK("https://stackoverflow.com/q/57211188", "57211188")</f>
        <v/>
      </c>
      <c r="B128" t="n">
        <v>0.3421052631578947</v>
      </c>
    </row>
    <row r="129">
      <c r="A129">
        <f>HYPERLINK("https://stackoverflow.com/q/57282075", "57282075")</f>
        <v/>
      </c>
      <c r="B129" t="n">
        <v>0.3333333333333334</v>
      </c>
    </row>
    <row r="130">
      <c r="A130">
        <f>HYPERLINK("https://stackoverflow.com/q/57410420", "57410420")</f>
        <v/>
      </c>
      <c r="B130" t="n">
        <v>0.3233830845771145</v>
      </c>
    </row>
    <row r="131">
      <c r="A131">
        <f>HYPERLINK("https://stackoverflow.com/q/57580329", "57580329")</f>
        <v/>
      </c>
      <c r="B131" t="n">
        <v>0.5077720207253886</v>
      </c>
    </row>
    <row r="132">
      <c r="A132">
        <f>HYPERLINK("https://stackoverflow.com/q/57599780", "57599780")</f>
        <v/>
      </c>
      <c r="B132" t="n">
        <v>0.3388429752066117</v>
      </c>
    </row>
    <row r="133">
      <c r="A133">
        <f>HYPERLINK("https://stackoverflow.com/q/57624459", "57624459")</f>
        <v/>
      </c>
      <c r="B133" t="n">
        <v>0.3975373790677221</v>
      </c>
    </row>
    <row r="134">
      <c r="A134">
        <f>HYPERLINK("https://stackoverflow.com/q/57802832", "57802832")</f>
        <v/>
      </c>
      <c r="B134" t="n">
        <v>0.5176470588235296</v>
      </c>
    </row>
    <row r="135">
      <c r="A135">
        <f>HYPERLINK("https://stackoverflow.com/q/57931047", "57931047")</f>
        <v/>
      </c>
      <c r="B135" t="n">
        <v>0.3218390804597701</v>
      </c>
    </row>
    <row r="136">
      <c r="A136">
        <f>HYPERLINK("https://stackoverflow.com/q/57958985", "57958985")</f>
        <v/>
      </c>
      <c r="B136" t="n">
        <v>0.6858974358974359</v>
      </c>
    </row>
    <row r="137">
      <c r="A137">
        <f>HYPERLINK("https://stackoverflow.com/q/58116800", "58116800")</f>
        <v/>
      </c>
      <c r="B137" t="n">
        <v>0.3527508090614886</v>
      </c>
    </row>
    <row r="138">
      <c r="A138">
        <f>HYPERLINK("https://stackoverflow.com/q/58161171", "58161171")</f>
        <v/>
      </c>
      <c r="B138" t="n">
        <v>0.8016194331983806</v>
      </c>
    </row>
    <row r="139">
      <c r="A139">
        <f>HYPERLINK("https://stackoverflow.com/q/58251535", "58251535")</f>
        <v/>
      </c>
      <c r="B139" t="n">
        <v>0.3825503355704697</v>
      </c>
    </row>
    <row r="140">
      <c r="A140">
        <f>HYPERLINK("https://stackoverflow.com/q/58292569", "58292569")</f>
        <v/>
      </c>
      <c r="B140" t="n">
        <v>0.4862385321100918</v>
      </c>
    </row>
    <row r="141">
      <c r="A141">
        <f>HYPERLINK("https://stackoverflow.com/q/58384749", "58384749")</f>
        <v/>
      </c>
      <c r="B141" t="n">
        <v>0.3146067415730337</v>
      </c>
    </row>
    <row r="142">
      <c r="A142">
        <f>HYPERLINK("https://stackoverflow.com/q/58468165", "58468165")</f>
        <v/>
      </c>
      <c r="B142" t="n">
        <v>0.3538251366120218</v>
      </c>
    </row>
    <row r="143">
      <c r="A143">
        <f>HYPERLINK("https://stackoverflow.com/q/58496748", "58496748")</f>
        <v/>
      </c>
      <c r="B143" t="n">
        <v>0.3291666666666668</v>
      </c>
    </row>
    <row r="144">
      <c r="A144">
        <f>HYPERLINK("https://stackoverflow.com/q/58528431", "58528431")</f>
        <v/>
      </c>
      <c r="B144" t="n">
        <v>0.6628787878787878</v>
      </c>
    </row>
    <row r="145">
      <c r="A145">
        <f>HYPERLINK("https://stackoverflow.com/q/58632765", "58632765")</f>
        <v/>
      </c>
      <c r="B145" t="n">
        <v>0.2147435897435898</v>
      </c>
    </row>
    <row r="146">
      <c r="A146">
        <f>HYPERLINK("https://stackoverflow.com/q/58769667", "58769667")</f>
        <v/>
      </c>
      <c r="B146" t="n">
        <v>0.4705014749262537</v>
      </c>
    </row>
    <row r="147">
      <c r="A147">
        <f>HYPERLINK("https://stackoverflow.com/q/58771272", "58771272")</f>
        <v/>
      </c>
      <c r="B147" t="n">
        <v>0.4235159817351598</v>
      </c>
    </row>
    <row r="148">
      <c r="A148">
        <f>HYPERLINK("https://stackoverflow.com/q/58773119", "58773119")</f>
        <v/>
      </c>
      <c r="B148" t="n">
        <v>0.6359649122807017</v>
      </c>
    </row>
    <row r="149">
      <c r="A149">
        <f>HYPERLINK("https://stackoverflow.com/q/58804879", "58804879")</f>
        <v/>
      </c>
      <c r="B149" t="n">
        <v>0.2823779193205945</v>
      </c>
    </row>
    <row r="150">
      <c r="A150">
        <f>HYPERLINK("https://stackoverflow.com/q/58867149", "58867149")</f>
        <v/>
      </c>
      <c r="B150" t="n">
        <v>0.620137299771167</v>
      </c>
    </row>
    <row r="151">
      <c r="A151">
        <f>HYPERLINK("https://stackoverflow.com/q/58885227", "58885227")</f>
        <v/>
      </c>
      <c r="B151" t="n">
        <v>0.2449799196787149</v>
      </c>
    </row>
    <row r="152">
      <c r="A152">
        <f>HYPERLINK("https://stackoverflow.com/q/58927482", "58927482")</f>
        <v/>
      </c>
      <c r="B152" t="n">
        <v>0.366120218579235</v>
      </c>
    </row>
    <row r="153">
      <c r="A153">
        <f>HYPERLINK("https://stackoverflow.com/q/58945570", "58945570")</f>
        <v/>
      </c>
      <c r="B153" t="n">
        <v>0.4177215189873418</v>
      </c>
    </row>
    <row r="154">
      <c r="A154">
        <f>HYPERLINK("https://stackoverflow.com/q/59165271", "59165271")</f>
        <v/>
      </c>
      <c r="B154" t="n">
        <v>0.5000000000000001</v>
      </c>
    </row>
    <row r="155">
      <c r="A155">
        <f>HYPERLINK("https://stackoverflow.com/q/59192422", "59192422")</f>
        <v/>
      </c>
      <c r="B155" t="n">
        <v>0.3421052631578947</v>
      </c>
    </row>
    <row r="156">
      <c r="A156">
        <f>HYPERLINK("https://stackoverflow.com/q/59327305", "59327305")</f>
        <v/>
      </c>
      <c r="B156" t="n">
        <v>0.3661202185792349</v>
      </c>
    </row>
    <row r="157">
      <c r="A157">
        <f>HYPERLINK("https://stackoverflow.com/q/59680264", "59680264")</f>
        <v/>
      </c>
      <c r="B157" t="n">
        <v>0.7410468319559229</v>
      </c>
    </row>
    <row r="158">
      <c r="A158">
        <f>HYPERLINK("https://stackoverflow.com/q/59717333", "59717333")</f>
        <v/>
      </c>
      <c r="B158" t="n">
        <v>0.3739837398373984</v>
      </c>
    </row>
    <row r="159">
      <c r="A159">
        <f>HYPERLINK("https://stackoverflow.com/q/59729377", "59729377")</f>
        <v/>
      </c>
      <c r="B159" t="n">
        <v>0.3452380952380952</v>
      </c>
    </row>
    <row r="160">
      <c r="A160">
        <f>HYPERLINK("https://stackoverflow.com/q/59756844", "59756844")</f>
        <v/>
      </c>
      <c r="B160" t="n">
        <v>0.661319073083779</v>
      </c>
    </row>
    <row r="161">
      <c r="A161">
        <f>HYPERLINK("https://stackoverflow.com/q/59790652", "59790652")</f>
        <v/>
      </c>
      <c r="B161" t="n">
        <v>0.6190476190476188</v>
      </c>
    </row>
    <row r="162">
      <c r="A162">
        <f>HYPERLINK("https://stackoverflow.com/q/59852901", "59852901")</f>
        <v/>
      </c>
      <c r="B162" t="n">
        <v>0.8333333333333331</v>
      </c>
    </row>
    <row r="163">
      <c r="A163">
        <f>HYPERLINK("https://stackoverflow.com/q/59886892", "59886892")</f>
        <v/>
      </c>
      <c r="B163" t="n">
        <v>0.2582159624413146</v>
      </c>
    </row>
    <row r="164">
      <c r="A164">
        <f>HYPERLINK("https://stackoverflow.com/q/59899279", "59899279")</f>
        <v/>
      </c>
      <c r="B164" t="n">
        <v>0.6512226512226513</v>
      </c>
    </row>
    <row r="165">
      <c r="A165">
        <f>HYPERLINK("https://stackoverflow.com/q/59965143", "59965143")</f>
        <v/>
      </c>
      <c r="B165" t="n">
        <v>0.2235772357723578</v>
      </c>
    </row>
    <row r="166">
      <c r="A166">
        <f>HYPERLINK("https://stackoverflow.com/q/60411724", "60411724")</f>
        <v/>
      </c>
      <c r="B166" t="n">
        <v>0.6493506493506495</v>
      </c>
    </row>
    <row r="167">
      <c r="A167">
        <f>HYPERLINK("https://stackoverflow.com/q/60495312", "60495312")</f>
        <v/>
      </c>
      <c r="B167" t="n">
        <v>0.560077519379845</v>
      </c>
    </row>
    <row r="168">
      <c r="A168">
        <f>HYPERLINK("https://stackoverflow.com/q/60500627", "60500627")</f>
        <v/>
      </c>
      <c r="B168" t="n">
        <v>0.3739837398373984</v>
      </c>
    </row>
    <row r="169">
      <c r="A169">
        <f>HYPERLINK("https://stackoverflow.com/q/60556126", "60556126")</f>
        <v/>
      </c>
      <c r="B169" t="n">
        <v>0.3224043715846994</v>
      </c>
    </row>
    <row r="170">
      <c r="A170">
        <f>HYPERLINK("https://stackoverflow.com/q/60594954", "60594954")</f>
        <v/>
      </c>
      <c r="B170" t="n">
        <v>0.425438596491228</v>
      </c>
    </row>
    <row r="171">
      <c r="A171">
        <f>HYPERLINK("https://stackoverflow.com/q/60601201", "60601201")</f>
        <v/>
      </c>
      <c r="B171" t="n">
        <v>0.4504504504504506</v>
      </c>
    </row>
    <row r="172">
      <c r="A172">
        <f>HYPERLINK("https://stackoverflow.com/q/60624406", "60624406")</f>
        <v/>
      </c>
      <c r="B172" t="n">
        <v>0.593220338983051</v>
      </c>
    </row>
    <row r="173">
      <c r="A173">
        <f>HYPERLINK("https://stackoverflow.com/q/60836488", "60836488")</f>
        <v/>
      </c>
      <c r="B173" t="n">
        <v>0.273972602739726</v>
      </c>
    </row>
    <row r="174">
      <c r="A174">
        <f>HYPERLINK("https://stackoverflow.com/q/60990549", "60990549")</f>
        <v/>
      </c>
      <c r="B174" t="n">
        <v>0.2878787878787878</v>
      </c>
    </row>
    <row r="175">
      <c r="A175">
        <f>HYPERLINK("https://stackoverflow.com/q/61011463", "61011463")</f>
        <v/>
      </c>
      <c r="B175" t="n">
        <v>0.6312056737588653</v>
      </c>
    </row>
    <row r="176">
      <c r="A176">
        <f>HYPERLINK("https://stackoverflow.com/q/61127025", "61127025")</f>
        <v/>
      </c>
      <c r="B176" t="n">
        <v>0.4226190476190477</v>
      </c>
    </row>
    <row r="177">
      <c r="A177">
        <f>HYPERLINK("https://stackoverflow.com/q/61350864", "61350864")</f>
        <v/>
      </c>
      <c r="B177" t="n">
        <v>0.6075949367088608</v>
      </c>
    </row>
    <row r="178">
      <c r="A178">
        <f>HYPERLINK("https://stackoverflow.com/q/61443240", "61443240")</f>
        <v/>
      </c>
      <c r="B178" t="n">
        <v>0.4545454545454545</v>
      </c>
    </row>
    <row r="179">
      <c r="A179">
        <f>HYPERLINK("https://stackoverflow.com/q/61531008", "61531008")</f>
        <v/>
      </c>
      <c r="B179" t="n">
        <v>0.744336569579288</v>
      </c>
    </row>
    <row r="180">
      <c r="A180">
        <f>HYPERLINK("https://stackoverflow.com/q/61618284", "61618284")</f>
        <v/>
      </c>
      <c r="B180" t="n">
        <v>0.5153374233128835</v>
      </c>
    </row>
    <row r="181">
      <c r="A181">
        <f>HYPERLINK("https://stackoverflow.com/q/61685518", "61685518")</f>
        <v/>
      </c>
      <c r="B181" t="n">
        <v>0.6601489757914338</v>
      </c>
    </row>
    <row r="182">
      <c r="A182">
        <f>HYPERLINK("https://stackoverflow.com/q/61706612", "61706612")</f>
        <v/>
      </c>
      <c r="B182" t="n">
        <v>0.6666666666666669</v>
      </c>
    </row>
    <row r="183">
      <c r="A183">
        <f>HYPERLINK("https://stackoverflow.com/q/61782652", "61782652")</f>
        <v/>
      </c>
      <c r="B183" t="n">
        <v>0.5775193798449612</v>
      </c>
    </row>
    <row r="184">
      <c r="A184">
        <f>HYPERLINK("https://stackoverflow.com/q/61964967", "61964967")</f>
        <v/>
      </c>
      <c r="B184" t="n">
        <v>0.699248120300752</v>
      </c>
    </row>
    <row r="185">
      <c r="A185">
        <f>HYPERLINK("https://stackoverflow.com/q/62020069", "62020069")</f>
        <v/>
      </c>
      <c r="B185" t="n">
        <v>0.4136904761904764</v>
      </c>
    </row>
    <row r="186">
      <c r="A186">
        <f>HYPERLINK("https://stackoverflow.com/q/62101239", "62101239")</f>
        <v/>
      </c>
      <c r="B186" t="n">
        <v>0.3220720720720721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