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HYPERLINK("https://stackoverflow.com/q/8657698", "8657698")</f>
        <v/>
      </c>
      <c r="B2" t="n">
        <v>0.3295454545454545</v>
      </c>
    </row>
    <row r="3">
      <c r="A3">
        <f>HYPERLINK("https://stackoverflow.com/q/9139207", "9139207")</f>
        <v/>
      </c>
      <c r="B3" t="n">
        <v>0.4420289855072464</v>
      </c>
    </row>
    <row r="4">
      <c r="A4">
        <f>HYPERLINK("https://stackoverflow.com/q/10930561", "10930561")</f>
        <v/>
      </c>
      <c r="B4" t="n">
        <v>0.3406593406593407</v>
      </c>
    </row>
    <row r="5">
      <c r="A5">
        <f>HYPERLINK("https://stackoverflow.com/q/15919715", "15919715")</f>
        <v/>
      </c>
      <c r="B5" t="n">
        <v>0.2723577235772358</v>
      </c>
    </row>
    <row r="6">
      <c r="A6">
        <f>HYPERLINK("https://stackoverflow.com/q/16911661", "16911661")</f>
        <v/>
      </c>
      <c r="B6" t="n">
        <v>0.4098360655737704</v>
      </c>
    </row>
    <row r="7">
      <c r="A7">
        <f>HYPERLINK("https://stackoverflow.com/q/20089789", "20089789")</f>
        <v/>
      </c>
      <c r="B7" t="n">
        <v>0.4627831715210356</v>
      </c>
    </row>
    <row r="8">
      <c r="A8">
        <f>HYPERLINK("https://stackoverflow.com/q/22156204", "22156204")</f>
        <v/>
      </c>
      <c r="B8" t="n">
        <v>0.3513513513513514</v>
      </c>
    </row>
    <row r="9">
      <c r="A9">
        <f>HYPERLINK("https://stackoverflow.com/q/30003533", "30003533")</f>
        <v/>
      </c>
      <c r="B9" t="n">
        <v>0.457875457875458</v>
      </c>
    </row>
    <row r="10">
      <c r="A10">
        <f>HYPERLINK("https://stackoverflow.com/q/34823823", "34823823")</f>
        <v/>
      </c>
      <c r="B10" t="n">
        <v>0.4219409282700422</v>
      </c>
    </row>
    <row r="11">
      <c r="A11">
        <f>HYPERLINK("https://stackoverflow.com/q/37816734", "37816734")</f>
        <v/>
      </c>
      <c r="B11" t="n">
        <v>0.2646048109965636</v>
      </c>
    </row>
    <row r="12">
      <c r="A12">
        <f>HYPERLINK("https://stackoverflow.com/q/37916645", "37916645")</f>
        <v/>
      </c>
      <c r="B12" t="n">
        <v>0.6747967479674798</v>
      </c>
    </row>
    <row r="13">
      <c r="A13">
        <f>HYPERLINK("https://stackoverflow.com/q/38194847", "38194847")</f>
        <v/>
      </c>
      <c r="B13" t="n">
        <v>0.3380952380952381</v>
      </c>
    </row>
    <row r="14">
      <c r="A14">
        <f>HYPERLINK("https://stackoverflow.com/q/38264023", "38264023")</f>
        <v/>
      </c>
      <c r="B14" t="n">
        <v>0.3924731182795699</v>
      </c>
    </row>
    <row r="15">
      <c r="A15">
        <f>HYPERLINK("https://stackoverflow.com/q/38434097", "38434097")</f>
        <v/>
      </c>
      <c r="B15" t="n">
        <v>0.4463768115942029</v>
      </c>
    </row>
    <row r="16">
      <c r="A16">
        <f>HYPERLINK("https://stackoverflow.com/q/38699998", "38699998")</f>
        <v/>
      </c>
      <c r="B16" t="n">
        <v>0.4606365159128978</v>
      </c>
    </row>
    <row r="17">
      <c r="A17">
        <f>HYPERLINK("https://stackoverflow.com/q/41036556", "41036556")</f>
        <v/>
      </c>
      <c r="B17" t="n">
        <v>0.3803680981595092</v>
      </c>
    </row>
    <row r="18">
      <c r="A18">
        <f>HYPERLINK("https://stackoverflow.com/q/41345102", "41345102")</f>
        <v/>
      </c>
      <c r="B18" t="n">
        <v>0.5569620253164558</v>
      </c>
    </row>
    <row r="19">
      <c r="A19">
        <f>HYPERLINK("https://stackoverflow.com/q/41679881", "41679881")</f>
        <v/>
      </c>
      <c r="B19" t="n">
        <v>0.6580086580086582</v>
      </c>
    </row>
    <row r="20">
      <c r="A20">
        <f>HYPERLINK("https://stackoverflow.com/q/41733883", "41733883")</f>
        <v/>
      </c>
      <c r="B20" t="n">
        <v>0.302405498281787</v>
      </c>
    </row>
    <row r="21">
      <c r="A21">
        <f>HYPERLINK("https://stackoverflow.com/q/41813166", "41813166")</f>
        <v/>
      </c>
      <c r="B21" t="n">
        <v>0.3596837944664031</v>
      </c>
    </row>
    <row r="22">
      <c r="A22">
        <f>HYPERLINK("https://stackoverflow.com/q/41920583", "41920583")</f>
        <v/>
      </c>
      <c r="B22" t="n">
        <v>0.7246376811594203</v>
      </c>
    </row>
    <row r="23">
      <c r="A23">
        <f>HYPERLINK("https://stackoverflow.com/q/42483638", "42483638")</f>
        <v/>
      </c>
      <c r="B23" t="n">
        <v>0.3994490358126723</v>
      </c>
    </row>
    <row r="24">
      <c r="A24">
        <f>HYPERLINK("https://stackoverflow.com/q/42900540", "42900540")</f>
        <v/>
      </c>
      <c r="B24" t="n">
        <v>0.4136904761904763</v>
      </c>
    </row>
    <row r="25">
      <c r="A25">
        <f>HYPERLINK("https://stackoverflow.com/q/42914503", "42914503")</f>
        <v/>
      </c>
      <c r="B25" t="n">
        <v>0.3875502008032128</v>
      </c>
    </row>
    <row r="26">
      <c r="A26">
        <f>HYPERLINK("https://stackoverflow.com/q/43529651", "43529651")</f>
        <v/>
      </c>
      <c r="B26" t="n">
        <v>0.3615023474178405</v>
      </c>
    </row>
    <row r="27">
      <c r="A27">
        <f>HYPERLINK("https://stackoverflow.com/q/43612228", "43612228")</f>
        <v/>
      </c>
      <c r="B27" t="n">
        <v>0.282051282051282</v>
      </c>
    </row>
    <row r="28">
      <c r="A28">
        <f>HYPERLINK("https://stackoverflow.com/q/43919778", "43919778")</f>
        <v/>
      </c>
      <c r="B28" t="n">
        <v>0.2887596899224806</v>
      </c>
    </row>
    <row r="29">
      <c r="A29">
        <f>HYPERLINK("https://stackoverflow.com/q/43924709", "43924709")</f>
        <v/>
      </c>
      <c r="B29" t="n">
        <v>0.4875621890547264</v>
      </c>
    </row>
    <row r="30">
      <c r="A30">
        <f>HYPERLINK("https://stackoverflow.com/q/44267227", "44267227")</f>
        <v/>
      </c>
      <c r="B30" t="n">
        <v>0.7553516819571865</v>
      </c>
    </row>
    <row r="31">
      <c r="A31">
        <f>HYPERLINK("https://stackoverflow.com/q/44442208", "44442208")</f>
        <v/>
      </c>
      <c r="B31" t="n">
        <v>0.4590163934426229</v>
      </c>
    </row>
    <row r="32">
      <c r="A32">
        <f>HYPERLINK("https://stackoverflow.com/q/44710543", "44710543")</f>
        <v/>
      </c>
      <c r="B32" t="n">
        <v>0.4204545454545454</v>
      </c>
    </row>
    <row r="33">
      <c r="A33">
        <f>HYPERLINK("https://stackoverflow.com/q/44879191", "44879191")</f>
        <v/>
      </c>
      <c r="B33" t="n">
        <v>0.3275862068965517</v>
      </c>
    </row>
    <row r="34">
      <c r="A34">
        <f>HYPERLINK("https://stackoverflow.com/q/44956629", "44956629")</f>
        <v/>
      </c>
      <c r="B34" t="n">
        <v>0.5890410958904109</v>
      </c>
    </row>
    <row r="35">
      <c r="A35">
        <f>HYPERLINK("https://stackoverflow.com/q/45145338", "45145338")</f>
        <v/>
      </c>
      <c r="B35" t="n">
        <v>0.4442528735632185</v>
      </c>
    </row>
    <row r="36">
      <c r="A36">
        <f>HYPERLINK("https://stackoverflow.com/q/45195523", "45195523")</f>
        <v/>
      </c>
      <c r="B36" t="n">
        <v>0.5321100917431193</v>
      </c>
    </row>
    <row r="37">
      <c r="A37">
        <f>HYPERLINK("https://stackoverflow.com/q/45380713", "45380713")</f>
        <v/>
      </c>
      <c r="B37" t="n">
        <v>0.5077262693156733</v>
      </c>
    </row>
    <row r="38">
      <c r="A38">
        <f>HYPERLINK("https://stackoverflow.com/q/45470211", "45470211")</f>
        <v/>
      </c>
      <c r="B38" t="n">
        <v>0.3496376811594202</v>
      </c>
    </row>
    <row r="39">
      <c r="A39">
        <f>HYPERLINK("https://stackoverflow.com/q/45711200", "45711200")</f>
        <v/>
      </c>
      <c r="B39" t="n">
        <v>0.3647798742138365</v>
      </c>
    </row>
    <row r="40">
      <c r="A40">
        <f>HYPERLINK("https://stackoverflow.com/q/45740520", "45740520")</f>
        <v/>
      </c>
      <c r="B40" t="n">
        <v>0.7333333333333334</v>
      </c>
    </row>
    <row r="41">
      <c r="A41">
        <f>HYPERLINK("https://stackoverflow.com/q/45933300", "45933300")</f>
        <v/>
      </c>
      <c r="B41" t="n">
        <v>0.4901960784313726</v>
      </c>
    </row>
    <row r="42">
      <c r="A42">
        <f>HYPERLINK("https://stackoverflow.com/q/46289453", "46289453")</f>
        <v/>
      </c>
      <c r="B42" t="n">
        <v>0.2005532503457815</v>
      </c>
    </row>
    <row r="43">
      <c r="A43">
        <f>HYPERLINK("https://stackoverflow.com/q/46336305", "46336305")</f>
        <v/>
      </c>
      <c r="B43" t="n">
        <v>0.2948717948717949</v>
      </c>
    </row>
    <row r="44">
      <c r="A44">
        <f>HYPERLINK("https://stackoverflow.com/q/46340789", "46340789")</f>
        <v/>
      </c>
      <c r="B44" t="n">
        <v>0.4242424242424243</v>
      </c>
    </row>
    <row r="45">
      <c r="A45">
        <f>HYPERLINK("https://stackoverflow.com/q/46550925", "46550925")</f>
        <v/>
      </c>
      <c r="B45" t="n">
        <v>0.5632183908045978</v>
      </c>
    </row>
    <row r="46">
      <c r="A46">
        <f>HYPERLINK("https://stackoverflow.com/q/46565154", "46565154")</f>
        <v/>
      </c>
      <c r="B46" t="n">
        <v>0.6833333333333333</v>
      </c>
    </row>
    <row r="47">
      <c r="A47">
        <f>HYPERLINK("https://stackoverflow.com/q/46600731", "46600731")</f>
        <v/>
      </c>
      <c r="B47" t="n">
        <v>0.4666666666666666</v>
      </c>
    </row>
    <row r="48">
      <c r="A48">
        <f>HYPERLINK("https://stackoverflow.com/q/46614237", "46614237")</f>
        <v/>
      </c>
      <c r="B48" t="n">
        <v>0.3091397849462365</v>
      </c>
    </row>
    <row r="49">
      <c r="A49">
        <f>HYPERLINK("https://stackoverflow.com/q/46636237", "46636237")</f>
        <v/>
      </c>
      <c r="B49" t="n">
        <v>0.4634146341463415</v>
      </c>
    </row>
    <row r="50">
      <c r="A50">
        <f>HYPERLINK("https://stackoverflow.com/q/46966587", "46966587")</f>
        <v/>
      </c>
      <c r="B50" t="n">
        <v>0.3825136612021858</v>
      </c>
    </row>
    <row r="51">
      <c r="A51">
        <f>HYPERLINK("https://stackoverflow.com/q/47178968", "47178968")</f>
        <v/>
      </c>
      <c r="B51" t="n">
        <v>0.4174757281553399</v>
      </c>
    </row>
    <row r="52">
      <c r="A52">
        <f>HYPERLINK("https://stackoverflow.com/q/47189669", "47189669")</f>
        <v/>
      </c>
      <c r="B52" t="n">
        <v>0.3818181818181818</v>
      </c>
    </row>
    <row r="53">
      <c r="A53">
        <f>HYPERLINK("https://stackoverflow.com/q/47236477", "47236477")</f>
        <v/>
      </c>
      <c r="B53" t="n">
        <v>0.2681704260651629</v>
      </c>
    </row>
    <row r="54">
      <c r="A54">
        <f>HYPERLINK("https://stackoverflow.com/q/47515082", "47515082")</f>
        <v/>
      </c>
      <c r="B54" t="n">
        <v>0.4487179487179488</v>
      </c>
    </row>
    <row r="55">
      <c r="A55">
        <f>HYPERLINK("https://stackoverflow.com/q/47520197", "47520197")</f>
        <v/>
      </c>
      <c r="B55" t="n">
        <v>0.5021097046413502</v>
      </c>
    </row>
    <row r="56">
      <c r="A56">
        <f>HYPERLINK("https://stackoverflow.com/q/48324549", "48324549")</f>
        <v/>
      </c>
      <c r="B56" t="n">
        <v>0.4692307692307693</v>
      </c>
    </row>
    <row r="57">
      <c r="A57">
        <f>HYPERLINK("https://stackoverflow.com/q/48342522", "48342522")</f>
        <v/>
      </c>
      <c r="B57" t="n">
        <v>0.3880597014925373</v>
      </c>
    </row>
    <row r="58">
      <c r="A58">
        <f>HYPERLINK("https://stackoverflow.com/q/48404730", "48404730")</f>
        <v/>
      </c>
      <c r="B58" t="n">
        <v>0.4239482200647249</v>
      </c>
    </row>
    <row r="59">
      <c r="A59">
        <f>HYPERLINK("https://stackoverflow.com/q/48452352", "48452352")</f>
        <v/>
      </c>
      <c r="B59" t="n">
        <v>0.4068627450980393</v>
      </c>
    </row>
    <row r="60">
      <c r="A60">
        <f>HYPERLINK("https://stackoverflow.com/q/48601226", "48601226")</f>
        <v/>
      </c>
      <c r="B60" t="n">
        <v>0.4166666666666667</v>
      </c>
    </row>
    <row r="61">
      <c r="A61">
        <f>HYPERLINK("https://stackoverflow.com/q/48649652", "48649652")</f>
        <v/>
      </c>
      <c r="B61" t="n">
        <v>0.3408521303258146</v>
      </c>
    </row>
    <row r="62">
      <c r="A62">
        <f>HYPERLINK("https://stackoverflow.com/q/48842439", "48842439")</f>
        <v/>
      </c>
      <c r="B62" t="n">
        <v>0.4270833333333334</v>
      </c>
    </row>
    <row r="63">
      <c r="A63">
        <f>HYPERLINK("https://stackoverflow.com/q/48870896", "48870896")</f>
        <v/>
      </c>
      <c r="B63" t="n">
        <v>0.417910447761194</v>
      </c>
    </row>
    <row r="64">
      <c r="A64">
        <f>HYPERLINK("https://stackoverflow.com/q/48950826", "48950826")</f>
        <v/>
      </c>
      <c r="B64" t="n">
        <v>0.732843137254902</v>
      </c>
    </row>
    <row r="65">
      <c r="A65">
        <f>HYPERLINK("https://stackoverflow.com/q/49642849", "49642849")</f>
        <v/>
      </c>
      <c r="B65" t="n">
        <v>0.585034013605442</v>
      </c>
    </row>
    <row r="66">
      <c r="A66">
        <f>HYPERLINK("https://stackoverflow.com/q/49675462", "49675462")</f>
        <v/>
      </c>
      <c r="B66" t="n">
        <v>0.3316326530612245</v>
      </c>
    </row>
    <row r="67">
      <c r="A67">
        <f>HYPERLINK("https://stackoverflow.com/q/49717039", "49717039")</f>
        <v/>
      </c>
      <c r="B67" t="n">
        <v>0.454954954954955</v>
      </c>
    </row>
    <row r="68">
      <c r="A68">
        <f>HYPERLINK("https://stackoverflow.com/q/49718975", "49718975")</f>
        <v/>
      </c>
      <c r="B68" t="n">
        <v>0.3051948051948053</v>
      </c>
    </row>
    <row r="69">
      <c r="A69">
        <f>HYPERLINK("https://stackoverflow.com/q/49763535", "49763535")</f>
        <v/>
      </c>
      <c r="B69" t="n">
        <v>0.4673539518900345</v>
      </c>
    </row>
    <row r="70">
      <c r="A70">
        <f>HYPERLINK("https://stackoverflow.com/q/49772445", "49772445")</f>
        <v/>
      </c>
      <c r="B70" t="n">
        <v>0.3825757575757576</v>
      </c>
    </row>
    <row r="71">
      <c r="A71">
        <f>HYPERLINK("https://stackoverflow.com/q/49913681", "49913681")</f>
        <v/>
      </c>
      <c r="B71" t="n">
        <v>0.3114754098360655</v>
      </c>
    </row>
    <row r="72">
      <c r="A72">
        <f>HYPERLINK("https://stackoverflow.com/q/49994108", "49994108")</f>
        <v/>
      </c>
      <c r="B72" t="n">
        <v>0.543859649122807</v>
      </c>
    </row>
    <row r="73">
      <c r="A73">
        <f>HYPERLINK("https://stackoverflow.com/q/50018204", "50018204")</f>
        <v/>
      </c>
      <c r="B73" t="n">
        <v>0.3565891472868218</v>
      </c>
    </row>
    <row r="74">
      <c r="A74">
        <f>HYPERLINK("https://stackoverflow.com/q/50130435", "50130435")</f>
        <v/>
      </c>
      <c r="B74" t="n">
        <v>0.366906474820144</v>
      </c>
    </row>
    <row r="75">
      <c r="A75">
        <f>HYPERLINK("https://stackoverflow.com/q/50194352", "50194352")</f>
        <v/>
      </c>
      <c r="B75" t="n">
        <v>0.2705882352941176</v>
      </c>
    </row>
    <row r="76">
      <c r="A76">
        <f>HYPERLINK("https://stackoverflow.com/q/50211166", "50211166")</f>
        <v/>
      </c>
      <c r="B76" t="n">
        <v>0.4011627906976744</v>
      </c>
    </row>
    <row r="77">
      <c r="A77">
        <f>HYPERLINK("https://stackoverflow.com/q/50447594", "50447594")</f>
        <v/>
      </c>
      <c r="B77" t="n">
        <v>0.4617737003058104</v>
      </c>
    </row>
    <row r="78">
      <c r="A78">
        <f>HYPERLINK("https://stackoverflow.com/q/50597271", "50597271")</f>
        <v/>
      </c>
      <c r="B78" t="n">
        <v>0.3651685393258427</v>
      </c>
    </row>
    <row r="79">
      <c r="A79">
        <f>HYPERLINK("https://stackoverflow.com/q/50628776", "50628776")</f>
        <v/>
      </c>
      <c r="B79" t="n">
        <v>0.2765151515151515</v>
      </c>
    </row>
    <row r="80">
      <c r="A80">
        <f>HYPERLINK("https://stackoverflow.com/q/50825507", "50825507")</f>
        <v/>
      </c>
      <c r="B80" t="n">
        <v>0.3206751054852321</v>
      </c>
    </row>
    <row r="81">
      <c r="A81">
        <f>HYPERLINK("https://stackoverflow.com/q/50877966", "50877966")</f>
        <v/>
      </c>
      <c r="B81" t="n">
        <v>0.2933333333333333</v>
      </c>
    </row>
    <row r="82">
      <c r="A82">
        <f>HYPERLINK("https://stackoverflow.com/q/51056684", "51056684")</f>
        <v/>
      </c>
      <c r="B82" t="n">
        <v>0.3333333333333334</v>
      </c>
    </row>
    <row r="83">
      <c r="A83">
        <f>HYPERLINK("https://stackoverflow.com/q/51069295", "51069295")</f>
        <v/>
      </c>
      <c r="B83" t="n">
        <v>0.3008130081300813</v>
      </c>
    </row>
    <row r="84">
      <c r="A84">
        <f>HYPERLINK("https://stackoverflow.com/q/51168530", "51168530")</f>
        <v/>
      </c>
      <c r="B84" t="n">
        <v>0.2730496453900709</v>
      </c>
    </row>
    <row r="85">
      <c r="A85">
        <f>HYPERLINK("https://stackoverflow.com/q/51306743", "51306743")</f>
        <v/>
      </c>
      <c r="B85" t="n">
        <v>0.5677966101694917</v>
      </c>
    </row>
    <row r="86">
      <c r="A86">
        <f>HYPERLINK("https://stackoverflow.com/q/51364441", "51364441")</f>
        <v/>
      </c>
      <c r="B86" t="n">
        <v>0.3169398907103825</v>
      </c>
    </row>
    <row r="87">
      <c r="A87">
        <f>HYPERLINK("https://stackoverflow.com/q/51596007", "51596007")</f>
        <v/>
      </c>
      <c r="B87" t="n">
        <v>0.6666666666666665</v>
      </c>
    </row>
    <row r="88">
      <c r="A88">
        <f>HYPERLINK("https://stackoverflow.com/q/51666283", "51666283")</f>
        <v/>
      </c>
      <c r="B88" t="n">
        <v>0.5360824742268042</v>
      </c>
    </row>
    <row r="89">
      <c r="A89">
        <f>HYPERLINK("https://stackoverflow.com/q/51675435", "51675435")</f>
        <v/>
      </c>
      <c r="B89" t="n">
        <v>0.8252032520325205</v>
      </c>
    </row>
    <row r="90">
      <c r="A90">
        <f>HYPERLINK("https://stackoverflow.com/q/51836618", "51836618")</f>
        <v/>
      </c>
      <c r="B90" t="n">
        <v>0.7391304347826088</v>
      </c>
    </row>
    <row r="91">
      <c r="A91">
        <f>HYPERLINK("https://stackoverflow.com/q/51847975", "51847975")</f>
        <v/>
      </c>
      <c r="B91" t="n">
        <v>0.6238532110091743</v>
      </c>
    </row>
    <row r="92">
      <c r="A92">
        <f>HYPERLINK("https://stackoverflow.com/q/51885130", "51885130")</f>
        <v/>
      </c>
      <c r="B92" t="n">
        <v>0.5690021231422505</v>
      </c>
    </row>
    <row r="93">
      <c r="A93">
        <f>HYPERLINK("https://stackoverflow.com/q/52143938", "52143938")</f>
        <v/>
      </c>
      <c r="B93" t="n">
        <v>0.7147016011644832</v>
      </c>
    </row>
    <row r="94">
      <c r="A94">
        <f>HYPERLINK("https://stackoverflow.com/q/52205799", "52205799")</f>
        <v/>
      </c>
      <c r="B94" t="n">
        <v>0.5074626865671643</v>
      </c>
    </row>
    <row r="95">
      <c r="A95">
        <f>HYPERLINK("https://stackoverflow.com/q/52325612", "52325612")</f>
        <v/>
      </c>
      <c r="B95" t="n">
        <v>0.361904761904762</v>
      </c>
    </row>
    <row r="96">
      <c r="A96">
        <f>HYPERLINK("https://stackoverflow.com/q/52585467", "52585467")</f>
        <v/>
      </c>
      <c r="B96" t="n">
        <v>0.4615384615384616</v>
      </c>
    </row>
    <row r="97">
      <c r="A97">
        <f>HYPERLINK("https://stackoverflow.com/q/52600010", "52600010")</f>
        <v/>
      </c>
      <c r="B97" t="n">
        <v>0.6965669988925802</v>
      </c>
    </row>
    <row r="98">
      <c r="A98">
        <f>HYPERLINK("https://stackoverflow.com/q/52736363", "52736363")</f>
        <v/>
      </c>
      <c r="B98" t="n">
        <v>0.5701754385964911</v>
      </c>
    </row>
    <row r="99">
      <c r="A99">
        <f>HYPERLINK("https://stackoverflow.com/q/52872674", "52872674")</f>
        <v/>
      </c>
      <c r="B99" t="n">
        <v>0.3007518796992482</v>
      </c>
    </row>
    <row r="100">
      <c r="A100">
        <f>HYPERLINK("https://stackoverflow.com/q/53288846", "53288846")</f>
        <v/>
      </c>
      <c r="B100" t="n">
        <v>0.5454545454545454</v>
      </c>
    </row>
    <row r="101">
      <c r="A101">
        <f>HYPERLINK("https://stackoverflow.com/q/53449627", "53449627")</f>
        <v/>
      </c>
      <c r="B101" t="n">
        <v>0.3028571428571429</v>
      </c>
    </row>
    <row r="102">
      <c r="A102">
        <f>HYPERLINK("https://stackoverflow.com/q/53690242", "53690242")</f>
        <v/>
      </c>
      <c r="B102" t="n">
        <v>0.4174757281553398</v>
      </c>
    </row>
    <row r="103">
      <c r="A103">
        <f>HYPERLINK("https://stackoverflow.com/q/53701218", "53701218")</f>
        <v/>
      </c>
      <c r="B103" t="n">
        <v>0.329683698296837</v>
      </c>
    </row>
    <row r="104">
      <c r="A104">
        <f>HYPERLINK("https://stackoverflow.com/q/53702258", "53702258")</f>
        <v/>
      </c>
      <c r="B104" t="n">
        <v>0.5666666666666667</v>
      </c>
    </row>
    <row r="105">
      <c r="A105">
        <f>HYPERLINK("https://stackoverflow.com/q/53729079", "53729079")</f>
        <v/>
      </c>
      <c r="B105" t="n">
        <v>0.435897435897436</v>
      </c>
    </row>
    <row r="106">
      <c r="A106">
        <f>HYPERLINK("https://stackoverflow.com/q/53763970", "53763970")</f>
        <v/>
      </c>
      <c r="B106" t="n">
        <v>0.4807692307692308</v>
      </c>
    </row>
    <row r="107">
      <c r="A107">
        <f>HYPERLINK("https://stackoverflow.com/q/54200067", "54200067")</f>
        <v/>
      </c>
      <c r="B107" t="n">
        <v>0.3478260869565217</v>
      </c>
    </row>
    <row r="108">
      <c r="A108">
        <f>HYPERLINK("https://stackoverflow.com/q/54352320", "54352320")</f>
        <v/>
      </c>
      <c r="B108" t="n">
        <v>0.368421052631579</v>
      </c>
    </row>
    <row r="109">
      <c r="A109">
        <f>HYPERLINK("https://stackoverflow.com/q/54363950", "54363950")</f>
        <v/>
      </c>
      <c r="B109" t="n">
        <v>0.4807987711213518</v>
      </c>
    </row>
    <row r="110">
      <c r="A110">
        <f>HYPERLINK("https://stackoverflow.com/q/54474013", "54474013")</f>
        <v/>
      </c>
      <c r="B110" t="n">
        <v>0.5937499999999999</v>
      </c>
    </row>
    <row r="111">
      <c r="A111">
        <f>HYPERLINK("https://stackoverflow.com/q/54522800", "54522800")</f>
        <v/>
      </c>
      <c r="B111" t="n">
        <v>0.3971291866028708</v>
      </c>
    </row>
    <row r="112">
      <c r="A112">
        <f>HYPERLINK("https://stackoverflow.com/q/54548490", "54548490")</f>
        <v/>
      </c>
      <c r="B112" t="n">
        <v>0.4464285714285715</v>
      </c>
    </row>
    <row r="113">
      <c r="A113">
        <f>HYPERLINK("https://stackoverflow.com/q/54554531", "54554531")</f>
        <v/>
      </c>
      <c r="B113" t="n">
        <v>0.2926829268292683</v>
      </c>
    </row>
    <row r="114">
      <c r="A114">
        <f>HYPERLINK("https://stackoverflow.com/q/54881057", "54881057")</f>
        <v/>
      </c>
      <c r="B114" t="n">
        <v>0.3821138211382114</v>
      </c>
    </row>
    <row r="115">
      <c r="A115">
        <f>HYPERLINK("https://stackoverflow.com/q/55005441", "55005441")</f>
        <v/>
      </c>
      <c r="B115" t="n">
        <v>0.3495145631067961</v>
      </c>
    </row>
    <row r="116">
      <c r="A116">
        <f>HYPERLINK("https://stackoverflow.com/q/55024778", "55024778")</f>
        <v/>
      </c>
      <c r="B116" t="n">
        <v>0.3103448275862069</v>
      </c>
    </row>
    <row r="117">
      <c r="A117">
        <f>HYPERLINK("https://stackoverflow.com/q/55126170", "55126170")</f>
        <v/>
      </c>
      <c r="B117" t="n">
        <v>0.353846153846154</v>
      </c>
    </row>
    <row r="118">
      <c r="A118">
        <f>HYPERLINK("https://stackoverflow.com/q/55179755", "55179755")</f>
        <v/>
      </c>
      <c r="B118" t="n">
        <v>0.4923547400611621</v>
      </c>
    </row>
    <row r="119">
      <c r="A119">
        <f>HYPERLINK("https://stackoverflow.com/q/55207558", "55207558")</f>
        <v/>
      </c>
      <c r="B119" t="n">
        <v>0.5344352617079889</v>
      </c>
    </row>
    <row r="120">
      <c r="A120">
        <f>HYPERLINK("https://stackoverflow.com/q/55220499", "55220499")</f>
        <v/>
      </c>
      <c r="B120" t="n">
        <v>0.4696969696969697</v>
      </c>
    </row>
    <row r="121">
      <c r="A121">
        <f>HYPERLINK("https://stackoverflow.com/q/55238384", "55238384")</f>
        <v/>
      </c>
      <c r="B121" t="n">
        <v>0.7011494252873562</v>
      </c>
    </row>
    <row r="122">
      <c r="A122">
        <f>HYPERLINK("https://stackoverflow.com/q/55269741", "55269741")</f>
        <v/>
      </c>
      <c r="B122" t="n">
        <v>0.3451676528599605</v>
      </c>
    </row>
    <row r="123">
      <c r="A123">
        <f>HYPERLINK("https://stackoverflow.com/q/55419294", "55419294")</f>
        <v/>
      </c>
      <c r="B123" t="n">
        <v>0.5394736842105263</v>
      </c>
    </row>
    <row r="124">
      <c r="A124">
        <f>HYPERLINK("https://stackoverflow.com/q/55628468", "55628468")</f>
        <v/>
      </c>
      <c r="B124" t="n">
        <v>0.6993769470404984</v>
      </c>
    </row>
    <row r="125">
      <c r="A125">
        <f>HYPERLINK("https://stackoverflow.com/q/55710608", "55710608")</f>
        <v/>
      </c>
      <c r="B125" t="n">
        <v>0.2745098039215687</v>
      </c>
    </row>
    <row r="126">
      <c r="A126">
        <f>HYPERLINK("https://stackoverflow.com/q/55803032", "55803032")</f>
        <v/>
      </c>
      <c r="B126" t="n">
        <v>0.3592233009708738</v>
      </c>
    </row>
    <row r="127">
      <c r="A127">
        <f>HYPERLINK("https://stackoverflow.com/q/55835107", "55835107")</f>
        <v/>
      </c>
      <c r="B127" t="n">
        <v>0.3287671232876712</v>
      </c>
    </row>
    <row r="128">
      <c r="A128">
        <f>HYPERLINK("https://stackoverflow.com/q/56028910", "56028910")</f>
        <v/>
      </c>
      <c r="B128" t="n">
        <v>0.3470319634703196</v>
      </c>
    </row>
    <row r="129">
      <c r="A129">
        <f>HYPERLINK("https://stackoverflow.com/q/56178580", "56178580")</f>
        <v/>
      </c>
      <c r="B129" t="n">
        <v>0.1702127659574469</v>
      </c>
    </row>
    <row r="130">
      <c r="A130">
        <f>HYPERLINK("https://stackoverflow.com/q/56227556", "56227556")</f>
        <v/>
      </c>
      <c r="B130" t="n">
        <v>0.2606516290726817</v>
      </c>
    </row>
    <row r="131">
      <c r="A131">
        <f>HYPERLINK("https://stackoverflow.com/q/56235510", "56235510")</f>
        <v/>
      </c>
      <c r="B131" t="n">
        <v>0.4228855721393036</v>
      </c>
    </row>
    <row r="132">
      <c r="A132">
        <f>HYPERLINK("https://stackoverflow.com/q/56538252", "56538252")</f>
        <v/>
      </c>
      <c r="B132" t="n">
        <v>0.5113636363636364</v>
      </c>
    </row>
    <row r="133">
      <c r="A133">
        <f>HYPERLINK("https://stackoverflow.com/q/56661461", "56661461")</f>
        <v/>
      </c>
      <c r="B133" t="n">
        <v>0.4649122807017544</v>
      </c>
    </row>
    <row r="134">
      <c r="A134">
        <f>HYPERLINK("https://stackoverflow.com/q/56751486", "56751486")</f>
        <v/>
      </c>
      <c r="B134" t="n">
        <v>0.3627992633517497</v>
      </c>
    </row>
    <row r="135">
      <c r="A135">
        <f>HYPERLINK("https://stackoverflow.com/q/56772072", "56772072")</f>
        <v/>
      </c>
      <c r="B135" t="n">
        <v>0.3652482269503546</v>
      </c>
    </row>
    <row r="136">
      <c r="A136">
        <f>HYPERLINK("https://stackoverflow.com/q/56816270", "56816270")</f>
        <v/>
      </c>
      <c r="B136" t="n">
        <v>0.3435582822085889</v>
      </c>
    </row>
    <row r="137">
      <c r="A137">
        <f>HYPERLINK("https://stackoverflow.com/q/56935694", "56935694")</f>
        <v/>
      </c>
      <c r="B137" t="n">
        <v>0.3945578231292518</v>
      </c>
    </row>
    <row r="138">
      <c r="A138">
        <f>HYPERLINK("https://stackoverflow.com/q/56995364", "56995364")</f>
        <v/>
      </c>
      <c r="B138" t="n">
        <v>0.5600539811066126</v>
      </c>
    </row>
    <row r="139">
      <c r="A139">
        <f>HYPERLINK("https://stackoverflow.com/q/57115085", "57115085")</f>
        <v/>
      </c>
      <c r="B139" t="n">
        <v>0.4014084507042253</v>
      </c>
    </row>
    <row r="140">
      <c r="A140">
        <f>HYPERLINK("https://stackoverflow.com/q/57146989", "57146989")</f>
        <v/>
      </c>
      <c r="B140" t="n">
        <v>0.3833333333333335</v>
      </c>
    </row>
    <row r="141">
      <c r="A141">
        <f>HYPERLINK("https://stackoverflow.com/q/57167951", "57167951")</f>
        <v/>
      </c>
      <c r="B141" t="n">
        <v>0.3577235772357724</v>
      </c>
    </row>
    <row r="142">
      <c r="A142">
        <f>HYPERLINK("https://stackoverflow.com/q/57205404", "57205404")</f>
        <v/>
      </c>
      <c r="B142" t="n">
        <v>0.4380165289256199</v>
      </c>
    </row>
    <row r="143">
      <c r="A143">
        <f>HYPERLINK("https://stackoverflow.com/q/57265782", "57265782")</f>
        <v/>
      </c>
      <c r="B143" t="n">
        <v>0.5800524934383202</v>
      </c>
    </row>
    <row r="144">
      <c r="A144">
        <f>HYPERLINK("https://stackoverflow.com/q/57293755", "57293755")</f>
        <v/>
      </c>
      <c r="B144" t="n">
        <v>0.5528455284552847</v>
      </c>
    </row>
    <row r="145">
      <c r="A145">
        <f>HYPERLINK("https://stackoverflow.com/q/57312847", "57312847")</f>
        <v/>
      </c>
      <c r="B145" t="n">
        <v>0.619718309859155</v>
      </c>
    </row>
    <row r="146">
      <c r="A146">
        <f>HYPERLINK("https://stackoverflow.com/q/57466993", "57466993")</f>
        <v/>
      </c>
      <c r="B146" t="n">
        <v>0.4693877551020407</v>
      </c>
    </row>
    <row r="147">
      <c r="A147">
        <f>HYPERLINK("https://stackoverflow.com/q/57584402", "57584402")</f>
        <v/>
      </c>
      <c r="B147" t="n">
        <v>0.4240196078431373</v>
      </c>
    </row>
    <row r="148">
      <c r="A148">
        <f>HYPERLINK("https://stackoverflow.com/q/57613671", "57613671")</f>
        <v/>
      </c>
      <c r="B148" t="n">
        <v>0.2887700534759359</v>
      </c>
    </row>
    <row r="149">
      <c r="A149">
        <f>HYPERLINK("https://stackoverflow.com/q/57775247", "57775247")</f>
        <v/>
      </c>
      <c r="B149" t="n">
        <v>0.4500768049155146</v>
      </c>
    </row>
    <row r="150">
      <c r="A150">
        <f>HYPERLINK("https://stackoverflow.com/q/57787836", "57787836")</f>
        <v/>
      </c>
      <c r="B150" t="n">
        <v>0.289922480620155</v>
      </c>
    </row>
    <row r="151">
      <c r="A151">
        <f>HYPERLINK("https://stackoverflow.com/q/57820524", "57820524")</f>
        <v/>
      </c>
      <c r="B151" t="n">
        <v>0.4348484848484848</v>
      </c>
    </row>
    <row r="152">
      <c r="A152">
        <f>HYPERLINK("https://stackoverflow.com/q/57828966", "57828966")</f>
        <v/>
      </c>
      <c r="B152" t="n">
        <v>0.357843137254902</v>
      </c>
    </row>
    <row r="153">
      <c r="A153">
        <f>HYPERLINK("https://stackoverflow.com/q/57832672", "57832672")</f>
        <v/>
      </c>
      <c r="B153" t="n">
        <v>0.3178294573643411</v>
      </c>
    </row>
    <row r="154">
      <c r="A154">
        <f>HYPERLINK("https://stackoverflow.com/q/57848501", "57848501")</f>
        <v/>
      </c>
      <c r="B154" t="n">
        <v>0.347107438016529</v>
      </c>
    </row>
    <row r="155">
      <c r="A155">
        <f>HYPERLINK("https://stackoverflow.com/q/57891475", "57891475")</f>
        <v/>
      </c>
      <c r="B155" t="n">
        <v>0.5161290322580645</v>
      </c>
    </row>
    <row r="156">
      <c r="A156">
        <f>HYPERLINK("https://stackoverflow.com/q/57894957", "57894957")</f>
        <v/>
      </c>
      <c r="B156" t="n">
        <v>0.4098639455782313</v>
      </c>
    </row>
    <row r="157">
      <c r="A157">
        <f>HYPERLINK("https://stackoverflow.com/q/57909595", "57909595")</f>
        <v/>
      </c>
      <c r="B157" t="n">
        <v>0.4477611940298508</v>
      </c>
    </row>
    <row r="158">
      <c r="A158">
        <f>HYPERLINK("https://stackoverflow.com/q/58004108", "58004108")</f>
        <v/>
      </c>
      <c r="B158" t="n">
        <v>0.2965879265091863</v>
      </c>
    </row>
    <row r="159">
      <c r="A159">
        <f>HYPERLINK("https://stackoverflow.com/q/58083482", "58083482")</f>
        <v/>
      </c>
      <c r="B159" t="n">
        <v>0.6062500000000002</v>
      </c>
    </row>
    <row r="160">
      <c r="A160">
        <f>HYPERLINK("https://stackoverflow.com/q/58143390", "58143390")</f>
        <v/>
      </c>
      <c r="B160" t="n">
        <v>0.3604465709728868</v>
      </c>
    </row>
    <row r="161">
      <c r="A161">
        <f>HYPERLINK("https://stackoverflow.com/q/58224388", "58224388")</f>
        <v/>
      </c>
      <c r="B161" t="n">
        <v>0.6376210235131398</v>
      </c>
    </row>
    <row r="162">
      <c r="A162">
        <f>HYPERLINK("https://stackoverflow.com/q/58227669", "58227669")</f>
        <v/>
      </c>
      <c r="B162" t="n">
        <v>0.2641025641025642</v>
      </c>
    </row>
    <row r="163">
      <c r="A163">
        <f>HYPERLINK("https://stackoverflow.com/q/58294034", "58294034")</f>
        <v/>
      </c>
      <c r="B163" t="n">
        <v>0.6025641025641025</v>
      </c>
    </row>
    <row r="164">
      <c r="A164">
        <f>HYPERLINK("https://stackoverflow.com/q/58303923", "58303923")</f>
        <v/>
      </c>
      <c r="B164" t="n">
        <v>0.4604166666666667</v>
      </c>
    </row>
    <row r="165">
      <c r="A165">
        <f>HYPERLINK("https://stackoverflow.com/q/58362057", "58362057")</f>
        <v/>
      </c>
      <c r="B165" t="n">
        <v>0.2971428571428572</v>
      </c>
    </row>
    <row r="166">
      <c r="A166">
        <f>HYPERLINK("https://stackoverflow.com/q/58422656", "58422656")</f>
        <v/>
      </c>
      <c r="B166" t="n">
        <v>0.3313953488372093</v>
      </c>
    </row>
    <row r="167">
      <c r="A167">
        <f>HYPERLINK("https://stackoverflow.com/q/58467091", "58467091")</f>
        <v/>
      </c>
      <c r="B167" t="n">
        <v>0.5522522522522523</v>
      </c>
    </row>
    <row r="168">
      <c r="A168">
        <f>HYPERLINK("https://stackoverflow.com/q/58513216", "58513216")</f>
        <v/>
      </c>
      <c r="B168" t="n">
        <v>0.3945578231292517</v>
      </c>
    </row>
    <row r="169">
      <c r="A169">
        <f>HYPERLINK("https://stackoverflow.com/q/58542085", "58542085")</f>
        <v/>
      </c>
      <c r="B169" t="n">
        <v>0.2351190476190476</v>
      </c>
    </row>
    <row r="170">
      <c r="A170">
        <f>HYPERLINK("https://stackoverflow.com/q/58547437", "58547437")</f>
        <v/>
      </c>
      <c r="B170" t="n">
        <v>0.4160401002506266</v>
      </c>
    </row>
    <row r="171">
      <c r="A171">
        <f>HYPERLINK("https://stackoverflow.com/q/58698121", "58698121")</f>
        <v/>
      </c>
      <c r="B171" t="n">
        <v>0.6330935251798562</v>
      </c>
    </row>
    <row r="172">
      <c r="A172">
        <f>HYPERLINK("https://stackoverflow.com/q/58698789", "58698789")</f>
        <v/>
      </c>
      <c r="B172" t="n">
        <v>0.6133333333333334</v>
      </c>
    </row>
    <row r="173">
      <c r="A173">
        <f>HYPERLINK("https://stackoverflow.com/q/58712399", "58712399")</f>
        <v/>
      </c>
      <c r="B173" t="n">
        <v>0.4411764705882354</v>
      </c>
    </row>
    <row r="174">
      <c r="A174">
        <f>HYPERLINK("https://stackoverflow.com/q/58802554", "58802554")</f>
        <v/>
      </c>
      <c r="B174" t="n">
        <v>0.461904761904762</v>
      </c>
    </row>
    <row r="175">
      <c r="A175">
        <f>HYPERLINK("https://stackoverflow.com/q/58821575", "58821575")</f>
        <v/>
      </c>
      <c r="B175" t="n">
        <v>0.4182389937106918</v>
      </c>
    </row>
    <row r="176">
      <c r="A176">
        <f>HYPERLINK("https://stackoverflow.com/q/58944331", "58944331")</f>
        <v/>
      </c>
      <c r="B176" t="n">
        <v>0.2601626016260162</v>
      </c>
    </row>
    <row r="177">
      <c r="A177">
        <f>HYPERLINK("https://stackoverflow.com/q/58949589", "58949589")</f>
        <v/>
      </c>
      <c r="B177" t="n">
        <v>0.4952380952380953</v>
      </c>
    </row>
    <row r="178">
      <c r="A178">
        <f>HYPERLINK("https://stackoverflow.com/q/59027006", "59027006")</f>
        <v/>
      </c>
      <c r="B178" t="n">
        <v>0.6060606060606061</v>
      </c>
    </row>
    <row r="179">
      <c r="A179">
        <f>HYPERLINK("https://stackoverflow.com/q/59061893", "59061893")</f>
        <v/>
      </c>
      <c r="B179" t="n">
        <v>0.4164976335361731</v>
      </c>
    </row>
    <row r="180">
      <c r="A180">
        <f>HYPERLINK("https://stackoverflow.com/q/59074292", "59074292")</f>
        <v/>
      </c>
      <c r="B180" t="n">
        <v>0.4985507246376812</v>
      </c>
    </row>
    <row r="181">
      <c r="A181">
        <f>HYPERLINK("https://stackoverflow.com/q/59098983", "59098983")</f>
        <v/>
      </c>
      <c r="B181" t="n">
        <v>0.4356955380577429</v>
      </c>
    </row>
    <row r="182">
      <c r="A182">
        <f>HYPERLINK("https://stackoverflow.com/q/59103273", "59103273")</f>
        <v/>
      </c>
      <c r="B182" t="n">
        <v>0.5978260869565216</v>
      </c>
    </row>
    <row r="183">
      <c r="A183">
        <f>HYPERLINK("https://stackoverflow.com/q/59186116", "59186116")</f>
        <v/>
      </c>
      <c r="B183" t="n">
        <v>0.3799999999999999</v>
      </c>
    </row>
    <row r="184">
      <c r="A184">
        <f>HYPERLINK("https://stackoverflow.com/q/59211352", "59211352")</f>
        <v/>
      </c>
      <c r="B184" t="n">
        <v>0.3128205128205129</v>
      </c>
    </row>
    <row r="185">
      <c r="A185">
        <f>HYPERLINK("https://stackoverflow.com/q/59322480", "59322480")</f>
        <v/>
      </c>
      <c r="B185" t="n">
        <v>0.48</v>
      </c>
    </row>
    <row r="186">
      <c r="A186">
        <f>HYPERLINK("https://stackoverflow.com/q/59379754", "59379754")</f>
        <v/>
      </c>
      <c r="B186" t="n">
        <v>0.4495412844036697</v>
      </c>
    </row>
    <row r="187">
      <c r="A187">
        <f>HYPERLINK("https://stackoverflow.com/q/59404027", "59404027")</f>
        <v/>
      </c>
      <c r="B187" t="n">
        <v>0.2796610169491526</v>
      </c>
    </row>
    <row r="188">
      <c r="A188">
        <f>HYPERLINK("https://stackoverflow.com/q/59420530", "59420530")</f>
        <v/>
      </c>
      <c r="B188" t="n">
        <v>0.4102564102564103</v>
      </c>
    </row>
    <row r="189">
      <c r="A189">
        <f>HYPERLINK("https://stackoverflow.com/q/59592466", "59592466")</f>
        <v/>
      </c>
      <c r="B189" t="n">
        <v>0.4931506849315068</v>
      </c>
    </row>
    <row r="190">
      <c r="A190">
        <f>HYPERLINK("https://stackoverflow.com/q/59652308", "59652308")</f>
        <v/>
      </c>
      <c r="B190" t="n">
        <v>0.3294797687861272</v>
      </c>
    </row>
    <row r="191">
      <c r="A191">
        <f>HYPERLINK("https://stackoverflow.com/q/59658068", "59658068")</f>
        <v/>
      </c>
      <c r="B191" t="n">
        <v>0.3085106382978723</v>
      </c>
    </row>
    <row r="192">
      <c r="A192">
        <f>HYPERLINK("https://stackoverflow.com/q/59880781", "59880781")</f>
        <v/>
      </c>
      <c r="B192" t="n">
        <v>0.5223880597014924</v>
      </c>
    </row>
    <row r="193">
      <c r="A193">
        <f>HYPERLINK("https://stackoverflow.com/q/59902654", "59902654")</f>
        <v/>
      </c>
      <c r="B193" t="n">
        <v>0.4626865671641792</v>
      </c>
    </row>
    <row r="194">
      <c r="A194">
        <f>HYPERLINK("https://stackoverflow.com/q/59947680", "59947680")</f>
        <v/>
      </c>
      <c r="B194" t="n">
        <v>0.2254901960784313</v>
      </c>
    </row>
    <row r="195">
      <c r="A195">
        <f>HYPERLINK("https://stackoverflow.com/q/59986306", "59986306")</f>
        <v/>
      </c>
      <c r="B195" t="n">
        <v>0.4036208732694355</v>
      </c>
    </row>
    <row r="196">
      <c r="A196">
        <f>HYPERLINK("https://stackoverflow.com/q/60017137", "60017137")</f>
        <v/>
      </c>
      <c r="B196" t="n">
        <v>0.304857621440536</v>
      </c>
    </row>
    <row r="197">
      <c r="A197">
        <f>HYPERLINK("https://stackoverflow.com/q/60017517", "60017517")</f>
        <v/>
      </c>
      <c r="B197" t="n">
        <v>0.3447154471544716</v>
      </c>
    </row>
    <row r="198">
      <c r="A198">
        <f>HYPERLINK("https://stackoverflow.com/q/60088723", "60088723")</f>
        <v/>
      </c>
      <c r="B198" t="n">
        <v>0.4699453551912568</v>
      </c>
    </row>
    <row r="199">
      <c r="A199">
        <f>HYPERLINK("https://stackoverflow.com/q/60201239", "60201239")</f>
        <v/>
      </c>
      <c r="B199" t="n">
        <v>0.3298791018998273</v>
      </c>
    </row>
    <row r="200">
      <c r="A200">
        <f>HYPERLINK("https://stackoverflow.com/q/60221840", "60221840")</f>
        <v/>
      </c>
      <c r="B200" t="n">
        <v>0.3597359735973598</v>
      </c>
    </row>
    <row r="201">
      <c r="A201">
        <f>HYPERLINK("https://stackoverflow.com/q/60229963", "60229963")</f>
        <v/>
      </c>
      <c r="B201" t="n">
        <v>0.3515981735159817</v>
      </c>
    </row>
    <row r="202">
      <c r="A202">
        <f>HYPERLINK("https://stackoverflow.com/q/60318597", "60318597")</f>
        <v/>
      </c>
      <c r="B202" t="n">
        <v>0.2719298245614034</v>
      </c>
    </row>
    <row r="203">
      <c r="A203">
        <f>HYPERLINK("https://stackoverflow.com/q/60333431", "60333431")</f>
        <v/>
      </c>
      <c r="B203" t="n">
        <v>0.68</v>
      </c>
    </row>
    <row r="204">
      <c r="A204">
        <f>HYPERLINK("https://stackoverflow.com/q/60376741", "60376741")</f>
        <v/>
      </c>
      <c r="B204" t="n">
        <v>0.379204892966361</v>
      </c>
    </row>
    <row r="205">
      <c r="A205">
        <f>HYPERLINK("https://stackoverflow.com/q/60455349", "60455349")</f>
        <v/>
      </c>
      <c r="B205" t="n">
        <v>0.6512820512820513</v>
      </c>
    </row>
    <row r="206">
      <c r="A206">
        <f>HYPERLINK("https://stackoverflow.com/q/60669625", "60669625")</f>
        <v/>
      </c>
      <c r="B206" t="n">
        <v>0.5535714285714287</v>
      </c>
    </row>
    <row r="207">
      <c r="A207">
        <f>HYPERLINK("https://stackoverflow.com/q/60750126", "60750126")</f>
        <v/>
      </c>
      <c r="B207" t="n">
        <v>0.4542124542124543</v>
      </c>
    </row>
    <row r="208">
      <c r="A208">
        <f>HYPERLINK("https://stackoverflow.com/q/60786550", "60786550")</f>
        <v/>
      </c>
      <c r="B208" t="n">
        <v>0.3539518900343642</v>
      </c>
    </row>
    <row r="209">
      <c r="A209">
        <f>HYPERLINK("https://stackoverflow.com/q/60881924", "60881924")</f>
        <v/>
      </c>
      <c r="B209" t="n">
        <v>0.4249605055292259</v>
      </c>
    </row>
    <row r="210">
      <c r="A210">
        <f>HYPERLINK("https://stackoverflow.com/q/60939663", "60939663")</f>
        <v/>
      </c>
      <c r="B210" t="n">
        <v>0.6119402985074628</v>
      </c>
    </row>
    <row r="211">
      <c r="A211">
        <f>HYPERLINK("https://stackoverflow.com/q/60986606", "60986606")</f>
        <v/>
      </c>
      <c r="B211" t="n">
        <v>0.4375000000000001</v>
      </c>
    </row>
    <row r="212">
      <c r="A212">
        <f>HYPERLINK("https://stackoverflow.com/q/61051123", "61051123")</f>
        <v/>
      </c>
      <c r="B212" t="n">
        <v>0.7471264367816092</v>
      </c>
    </row>
    <row r="213">
      <c r="A213">
        <f>HYPERLINK("https://stackoverflow.com/q/61065007", "61065007")</f>
        <v/>
      </c>
      <c r="B213" t="n">
        <v>0.4033970276008492</v>
      </c>
    </row>
    <row r="214">
      <c r="A214">
        <f>HYPERLINK("https://stackoverflow.com/q/61078197", "61078197")</f>
        <v/>
      </c>
      <c r="B214" t="n">
        <v>0.4692556634304207</v>
      </c>
    </row>
    <row r="215">
      <c r="A215">
        <f>HYPERLINK("https://stackoverflow.com/q/61112343", "61112343")</f>
        <v/>
      </c>
      <c r="B215" t="n">
        <v>0.3024390243902439</v>
      </c>
    </row>
    <row r="216">
      <c r="A216">
        <f>HYPERLINK("https://stackoverflow.com/q/61222090", "61222090")</f>
        <v/>
      </c>
      <c r="B216" t="n">
        <v>0.5048543689320388</v>
      </c>
    </row>
    <row r="217">
      <c r="A217">
        <f>HYPERLINK("https://stackoverflow.com/q/61330666", "61330666")</f>
        <v/>
      </c>
      <c r="B217" t="n">
        <v>0.7180500658761527</v>
      </c>
    </row>
    <row r="218">
      <c r="A218">
        <f>HYPERLINK("https://stackoverflow.com/q/61341097", "61341097")</f>
        <v/>
      </c>
      <c r="B218" t="n">
        <v>0.4390804597701151</v>
      </c>
    </row>
    <row r="219">
      <c r="A219">
        <f>HYPERLINK("https://stackoverflow.com/q/61379667", "61379667")</f>
        <v/>
      </c>
      <c r="B219" t="n">
        <v>0.3066666666666667</v>
      </c>
    </row>
    <row r="220">
      <c r="A220">
        <f>HYPERLINK("https://stackoverflow.com/q/61452616", "61452616")</f>
        <v/>
      </c>
      <c r="B220" t="n">
        <v>0.5395189003436427</v>
      </c>
    </row>
    <row r="221">
      <c r="A221">
        <f>HYPERLINK("https://stackoverflow.com/q/61473114", "61473114")</f>
        <v/>
      </c>
      <c r="B221" t="n">
        <v>0.5105485232067511</v>
      </c>
    </row>
    <row r="222">
      <c r="A222">
        <f>HYPERLINK("https://stackoverflow.com/q/61552568", "61552568")</f>
        <v/>
      </c>
      <c r="B222" t="n">
        <v>0.4599156118143459</v>
      </c>
    </row>
    <row r="223">
      <c r="A223">
        <f>HYPERLINK("https://stackoverflow.com/q/61611950", "61611950")</f>
        <v/>
      </c>
      <c r="B223" t="n">
        <v>0.4837092731829575</v>
      </c>
    </row>
    <row r="224">
      <c r="A224">
        <f>HYPERLINK("https://stackoverflow.com/q/61655523", "61655523")</f>
        <v/>
      </c>
      <c r="B224" t="n">
        <v>0.3669064748201439</v>
      </c>
    </row>
    <row r="225">
      <c r="A225">
        <f>HYPERLINK("https://stackoverflow.com/q/61778472", "61778472")</f>
        <v/>
      </c>
      <c r="B225" t="n">
        <v>0.8045112781954888</v>
      </c>
    </row>
    <row r="226">
      <c r="A226">
        <f>HYPERLINK("https://stackoverflow.com/q/61838119", "61838119")</f>
        <v/>
      </c>
      <c r="B226" t="n">
        <v>0.4342105263157893</v>
      </c>
    </row>
    <row r="227">
      <c r="A227">
        <f>HYPERLINK("https://stackoverflow.com/q/61840842", "61840842")</f>
        <v/>
      </c>
      <c r="B227" t="n">
        <v>0.2802259887005649</v>
      </c>
    </row>
    <row r="228">
      <c r="A228">
        <f>HYPERLINK("https://stackoverflow.com/q/61842832", "61842832")</f>
        <v/>
      </c>
      <c r="B228" t="n">
        <v>0.217125382262997</v>
      </c>
    </row>
    <row r="229">
      <c r="A229">
        <f>HYPERLINK("https://stackoverflow.com/q/61865302", "61865302")</f>
        <v/>
      </c>
      <c r="B229" t="n">
        <v>0.817391304347826</v>
      </c>
    </row>
    <row r="230">
      <c r="A230">
        <f>HYPERLINK("https://stackoverflow.com/q/61904800", "61904800")</f>
        <v/>
      </c>
      <c r="B230" t="n">
        <v>0.5922330097087378</v>
      </c>
    </row>
    <row r="231">
      <c r="A231">
        <f>HYPERLINK("https://stackoverflow.com/q/61919301", "61919301")</f>
        <v/>
      </c>
      <c r="B231" t="n">
        <v>0.6212121212121212</v>
      </c>
    </row>
    <row r="232">
      <c r="A232">
        <f>HYPERLINK("https://stackoverflow.com/q/61939435", "61939435")</f>
        <v/>
      </c>
      <c r="B232" t="n">
        <v>0.388560157790927</v>
      </c>
    </row>
    <row r="233">
      <c r="A233">
        <f>HYPERLINK("https://stackoverflow.com/q/61950117", "61950117")</f>
        <v/>
      </c>
      <c r="B233" t="n">
        <v>0.4487179487179488</v>
      </c>
    </row>
    <row r="234">
      <c r="A234">
        <f>HYPERLINK("https://stackoverflow.com/q/62014768", "62014768")</f>
        <v/>
      </c>
      <c r="B234" t="n">
        <v>0.5513784461152882</v>
      </c>
    </row>
    <row r="235">
      <c r="A235">
        <f>HYPERLINK("https://stackoverflow.com/q/62074209", "62074209")</f>
        <v/>
      </c>
      <c r="B235" t="n">
        <v>0.5559440559440559</v>
      </c>
    </row>
    <row r="236">
      <c r="A236">
        <f>HYPERLINK("https://stackoverflow.com/q/62078096", "62078096")</f>
        <v/>
      </c>
      <c r="B236" t="n">
        <v>0.5172413793103449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