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HYPERLINK("https://stackoverflow.com/q/7048854", "7048854")</f>
        <v/>
      </c>
      <c r="B2" t="n">
        <v>0.4739583333333334</v>
      </c>
    </row>
    <row r="3">
      <c r="A3">
        <f>HYPERLINK("https://stackoverflow.com/q/7839597", "7839597")</f>
        <v/>
      </c>
      <c r="B3" t="n">
        <v>0.7112403100775193</v>
      </c>
    </row>
    <row r="4">
      <c r="A4">
        <f>HYPERLINK("https://stackoverflow.com/q/8040701", "8040701")</f>
        <v/>
      </c>
      <c r="B4" t="n">
        <v>0.3528455284552846</v>
      </c>
    </row>
    <row r="5">
      <c r="A5">
        <f>HYPERLINK("https://stackoverflow.com/q/9168994", "9168994")</f>
        <v/>
      </c>
      <c r="B5" t="n">
        <v>0.3996316758747699</v>
      </c>
    </row>
    <row r="6">
      <c r="A6">
        <f>HYPERLINK("https://stackoverflow.com/q/9257823", "9257823")</f>
        <v/>
      </c>
      <c r="B6" t="n">
        <v>0.290909090909091</v>
      </c>
    </row>
    <row r="7">
      <c r="A7">
        <f>HYPERLINK("https://stackoverflow.com/q/9802779", "9802779")</f>
        <v/>
      </c>
      <c r="B7" t="n">
        <v>0.2786885245901639</v>
      </c>
    </row>
    <row r="8">
      <c r="A8">
        <f>HYPERLINK("https://stackoverflow.com/q/11306027", "11306027")</f>
        <v/>
      </c>
      <c r="B8" t="n">
        <v>0.5707762557077626</v>
      </c>
    </row>
    <row r="9">
      <c r="A9">
        <f>HYPERLINK("https://stackoverflow.com/q/15239231", "15239231")</f>
        <v/>
      </c>
      <c r="B9" t="n">
        <v>0.4709480122324159</v>
      </c>
    </row>
    <row r="10">
      <c r="A10">
        <f>HYPERLINK("https://stackoverflow.com/q/16942433", "16942433")</f>
        <v/>
      </c>
      <c r="B10" t="n">
        <v>0.7515151515151517</v>
      </c>
    </row>
    <row r="11">
      <c r="A11">
        <f>HYPERLINK("https://stackoverflow.com/q/18270581", "18270581")</f>
        <v/>
      </c>
      <c r="B11" t="n">
        <v>0.2395833333333334</v>
      </c>
    </row>
    <row r="12">
      <c r="A12">
        <f>HYPERLINK("https://stackoverflow.com/q/18580277", "18580277")</f>
        <v/>
      </c>
      <c r="B12" t="n">
        <v>0.5144927536231885</v>
      </c>
    </row>
    <row r="13">
      <c r="A13">
        <f>HYPERLINK("https://stackoverflow.com/q/19796320", "19796320")</f>
        <v/>
      </c>
      <c r="B13" t="n">
        <v>0.3943089430894309</v>
      </c>
    </row>
    <row r="14">
      <c r="A14">
        <f>HYPERLINK("https://stackoverflow.com/q/21422363", "21422363")</f>
        <v/>
      </c>
      <c r="B14" t="n">
        <v>0.5850340136054422</v>
      </c>
    </row>
    <row r="15">
      <c r="A15">
        <f>HYPERLINK("https://stackoverflow.com/q/21492201", "21492201")</f>
        <v/>
      </c>
      <c r="B15" t="n">
        <v>0.3095238095238095</v>
      </c>
    </row>
    <row r="16">
      <c r="A16">
        <f>HYPERLINK("https://stackoverflow.com/q/24064506", "24064506")</f>
        <v/>
      </c>
      <c r="B16" t="n">
        <v>0.4323342415985467</v>
      </c>
    </row>
    <row r="17">
      <c r="A17">
        <f>HYPERLINK("https://stackoverflow.com/q/25617442", "25617442")</f>
        <v/>
      </c>
      <c r="B17" t="n">
        <v>0.4748062015503877</v>
      </c>
    </row>
    <row r="18">
      <c r="A18">
        <f>HYPERLINK("https://stackoverflow.com/q/25926998", "25926998")</f>
        <v/>
      </c>
      <c r="B18" t="n">
        <v>0.411764705882353</v>
      </c>
    </row>
    <row r="19">
      <c r="A19">
        <f>HYPERLINK("https://stackoverflow.com/q/25950980", "25950980")</f>
        <v/>
      </c>
      <c r="B19" t="n">
        <v>0.6379310344827586</v>
      </c>
    </row>
    <row r="20">
      <c r="A20">
        <f>HYPERLINK("https://stackoverflow.com/q/27223147", "27223147")</f>
        <v/>
      </c>
      <c r="B20" t="n">
        <v>0.5666666666666667</v>
      </c>
    </row>
    <row r="21">
      <c r="A21">
        <f>HYPERLINK("https://stackoverflow.com/q/28991453", "28991453")</f>
        <v/>
      </c>
      <c r="B21" t="n">
        <v>0.2556634304207119</v>
      </c>
    </row>
    <row r="22">
      <c r="A22">
        <f>HYPERLINK("https://stackoverflow.com/q/29623135", "29623135")</f>
        <v/>
      </c>
      <c r="B22" t="n">
        <v>0.5833333333333333</v>
      </c>
    </row>
    <row r="23">
      <c r="A23">
        <f>HYPERLINK("https://stackoverflow.com/q/31413681", "31413681")</f>
        <v/>
      </c>
      <c r="B23" t="n">
        <v>0.2469879518072289</v>
      </c>
    </row>
    <row r="24">
      <c r="A24">
        <f>HYPERLINK("https://stackoverflow.com/q/32512054", "32512054")</f>
        <v/>
      </c>
      <c r="B24" t="n">
        <v>0.5909090909090908</v>
      </c>
    </row>
    <row r="25">
      <c r="A25">
        <f>HYPERLINK("https://stackoverflow.com/q/32747702", "32747702")</f>
        <v/>
      </c>
      <c r="B25" t="n">
        <v>0.2038369304556355</v>
      </c>
    </row>
    <row r="26">
      <c r="A26">
        <f>HYPERLINK("https://stackoverflow.com/q/34916160", "34916160")</f>
        <v/>
      </c>
      <c r="B26" t="n">
        <v>0.4848484848484849</v>
      </c>
    </row>
    <row r="27">
      <c r="A27">
        <f>HYPERLINK("https://stackoverflow.com/q/35645102", "35645102")</f>
        <v/>
      </c>
      <c r="B27" t="n">
        <v>0.3727034120734908</v>
      </c>
    </row>
    <row r="28">
      <c r="A28">
        <f>HYPERLINK("https://stackoverflow.com/q/38320665", "38320665")</f>
        <v/>
      </c>
      <c r="B28" t="n">
        <v>0.4398625429553266</v>
      </c>
    </row>
    <row r="29">
      <c r="A29">
        <f>HYPERLINK("https://stackoverflow.com/q/40935625", "40935625")</f>
        <v/>
      </c>
      <c r="B29" t="n">
        <v>0.6014492753623188</v>
      </c>
    </row>
    <row r="30">
      <c r="A30">
        <f>HYPERLINK("https://stackoverflow.com/q/41063794", "41063794")</f>
        <v/>
      </c>
      <c r="B30" t="n">
        <v>0.3676190476190476</v>
      </c>
    </row>
    <row r="31">
      <c r="A31">
        <f>HYPERLINK("https://stackoverflow.com/q/41484050", "41484050")</f>
        <v/>
      </c>
      <c r="B31" t="n">
        <v>0.5565476190476191</v>
      </c>
    </row>
    <row r="32">
      <c r="A32">
        <f>HYPERLINK("https://stackoverflow.com/q/41755842", "41755842")</f>
        <v/>
      </c>
      <c r="B32" t="n">
        <v>0.3560606060606061</v>
      </c>
    </row>
    <row r="33">
      <c r="A33">
        <f>HYPERLINK("https://stackoverflow.com/q/41905258", "41905258")</f>
        <v/>
      </c>
      <c r="B33" t="n">
        <v>0.525974025974026</v>
      </c>
    </row>
    <row r="34">
      <c r="A34">
        <f>HYPERLINK("https://stackoverflow.com/q/41987911", "41987911")</f>
        <v/>
      </c>
      <c r="B34" t="n">
        <v>0.4625850340136055</v>
      </c>
    </row>
    <row r="35">
      <c r="A35">
        <f>HYPERLINK("https://stackoverflow.com/q/42841546", "42841546")</f>
        <v/>
      </c>
      <c r="B35" t="n">
        <v>0.3307692307692309</v>
      </c>
    </row>
    <row r="36">
      <c r="A36">
        <f>HYPERLINK("https://stackoverflow.com/q/43045887", "43045887")</f>
        <v/>
      </c>
      <c r="B36" t="n">
        <v>0.4952380952380953</v>
      </c>
    </row>
    <row r="37">
      <c r="A37">
        <f>HYPERLINK("https://stackoverflow.com/q/43164321", "43164321")</f>
        <v/>
      </c>
      <c r="B37" t="n">
        <v>0.5077262693156732</v>
      </c>
    </row>
    <row r="38">
      <c r="A38">
        <f>HYPERLINK("https://stackoverflow.com/q/43849977", "43849977")</f>
        <v/>
      </c>
      <c r="B38" t="n">
        <v>0.3821656050955414</v>
      </c>
    </row>
    <row r="39">
      <c r="A39">
        <f>HYPERLINK("https://stackoverflow.com/q/44106979", "44106979")</f>
        <v/>
      </c>
      <c r="B39" t="n">
        <v>0.3442622950819672</v>
      </c>
    </row>
    <row r="40">
      <c r="A40">
        <f>HYPERLINK("https://stackoverflow.com/q/44136328", "44136328")</f>
        <v/>
      </c>
      <c r="B40" t="n">
        <v>0.5952380952380953</v>
      </c>
    </row>
    <row r="41">
      <c r="A41">
        <f>HYPERLINK("https://stackoverflow.com/q/44418891", "44418891")</f>
        <v/>
      </c>
      <c r="B41" t="n">
        <v>0.4456928838951311</v>
      </c>
    </row>
    <row r="42">
      <c r="A42">
        <f>HYPERLINK("https://stackoverflow.com/q/44510491", "44510491")</f>
        <v/>
      </c>
      <c r="B42" t="n">
        <v>0.5019607843137256</v>
      </c>
    </row>
    <row r="43">
      <c r="A43">
        <f>HYPERLINK("https://stackoverflow.com/q/44789178", "44789178")</f>
        <v/>
      </c>
      <c r="B43" t="n">
        <v>0.4423076923076923</v>
      </c>
    </row>
    <row r="44">
      <c r="A44">
        <f>HYPERLINK("https://stackoverflow.com/q/44920041", "44920041")</f>
        <v/>
      </c>
      <c r="B44" t="n">
        <v>0.3602941176470589</v>
      </c>
    </row>
    <row r="45">
      <c r="A45">
        <f>HYPERLINK("https://stackoverflow.com/q/45045520", "45045520")</f>
        <v/>
      </c>
      <c r="B45" t="n">
        <v>0.4791666666666666</v>
      </c>
    </row>
    <row r="46">
      <c r="A46">
        <f>HYPERLINK("https://stackoverflow.com/q/45120914", "45120914")</f>
        <v/>
      </c>
      <c r="B46" t="n">
        <v>0.4137931034482759</v>
      </c>
    </row>
    <row r="47">
      <c r="A47">
        <f>HYPERLINK("https://stackoverflow.com/q/45425713", "45425713")</f>
        <v/>
      </c>
      <c r="B47" t="n">
        <v>0.3019607843137255</v>
      </c>
    </row>
    <row r="48">
      <c r="A48">
        <f>HYPERLINK("https://stackoverflow.com/q/45480663", "45480663")</f>
        <v/>
      </c>
      <c r="B48" t="n">
        <v>0.546875</v>
      </c>
    </row>
    <row r="49">
      <c r="A49">
        <f>HYPERLINK("https://stackoverflow.com/q/45494320", "45494320")</f>
        <v/>
      </c>
      <c r="B49" t="n">
        <v>0.3210784313725491</v>
      </c>
    </row>
    <row r="50">
      <c r="A50">
        <f>HYPERLINK("https://stackoverflow.com/q/45511290", "45511290")</f>
        <v/>
      </c>
      <c r="B50" t="n">
        <v>0.4423076923076923</v>
      </c>
    </row>
    <row r="51">
      <c r="A51">
        <f>HYPERLINK("https://stackoverflow.com/q/45731288", "45731288")</f>
        <v/>
      </c>
      <c r="B51" t="n">
        <v>0.4363636363636364</v>
      </c>
    </row>
    <row r="52">
      <c r="A52">
        <f>HYPERLINK("https://stackoverflow.com/q/45802802", "45802802")</f>
        <v/>
      </c>
      <c r="B52" t="n">
        <v>0.2414698162729659</v>
      </c>
    </row>
    <row r="53">
      <c r="A53">
        <f>HYPERLINK("https://stackoverflow.com/q/46061585", "46061585")</f>
        <v/>
      </c>
      <c r="B53" t="n">
        <v>0.2787878787878789</v>
      </c>
    </row>
    <row r="54">
      <c r="A54">
        <f>HYPERLINK("https://stackoverflow.com/q/46206207", "46206207")</f>
        <v/>
      </c>
      <c r="B54" t="n">
        <v>0.3575757575757575</v>
      </c>
    </row>
    <row r="55">
      <c r="A55">
        <f>HYPERLINK("https://stackoverflow.com/q/46275169", "46275169")</f>
        <v/>
      </c>
      <c r="B55" t="n">
        <v>0.3475513428120063</v>
      </c>
    </row>
    <row r="56">
      <c r="A56">
        <f>HYPERLINK("https://stackoverflow.com/q/46348449", "46348449")</f>
        <v/>
      </c>
      <c r="B56" t="n">
        <v>0.463768115942029</v>
      </c>
    </row>
    <row r="57">
      <c r="A57">
        <f>HYPERLINK("https://stackoverflow.com/q/46495006", "46495006")</f>
        <v/>
      </c>
      <c r="B57" t="n">
        <v>0.6300813008130082</v>
      </c>
    </row>
    <row r="58">
      <c r="A58">
        <f>HYPERLINK("https://stackoverflow.com/q/46608926", "46608926")</f>
        <v/>
      </c>
      <c r="B58" t="n">
        <v>0.4615384615384616</v>
      </c>
    </row>
    <row r="59">
      <c r="A59">
        <f>HYPERLINK("https://stackoverflow.com/q/46612872", "46612872")</f>
        <v/>
      </c>
      <c r="B59" t="n">
        <v>0.3783231083844582</v>
      </c>
    </row>
    <row r="60">
      <c r="A60">
        <f>HYPERLINK("https://stackoverflow.com/q/46705213", "46705213")</f>
        <v/>
      </c>
      <c r="B60" t="n">
        <v>0.5913043478260869</v>
      </c>
    </row>
    <row r="61">
      <c r="A61">
        <f>HYPERLINK("https://stackoverflow.com/q/46732318", "46732318")</f>
        <v/>
      </c>
      <c r="B61" t="n">
        <v>0.6581740976645436</v>
      </c>
    </row>
    <row r="62">
      <c r="A62">
        <f>HYPERLINK("https://stackoverflow.com/q/46976482", "46976482")</f>
        <v/>
      </c>
      <c r="B62" t="n">
        <v>0.6562500000000001</v>
      </c>
    </row>
    <row r="63">
      <c r="A63">
        <f>HYPERLINK("https://stackoverflow.com/q/47194231", "47194231")</f>
        <v/>
      </c>
      <c r="B63" t="n">
        <v>0.3260073260073261</v>
      </c>
    </row>
    <row r="64">
      <c r="A64">
        <f>HYPERLINK("https://stackoverflow.com/q/47296300", "47296300")</f>
        <v/>
      </c>
      <c r="B64" t="n">
        <v>0.271505376344086</v>
      </c>
    </row>
    <row r="65">
      <c r="A65">
        <f>HYPERLINK("https://stackoverflow.com/q/47442099", "47442099")</f>
        <v/>
      </c>
      <c r="B65" t="n">
        <v>0.3130630630630631</v>
      </c>
    </row>
    <row r="66">
      <c r="A66">
        <f>HYPERLINK("https://stackoverflow.com/q/47795639", "47795639")</f>
        <v/>
      </c>
      <c r="B66" t="n">
        <v>0.5696969696969697</v>
      </c>
    </row>
    <row r="67">
      <c r="A67">
        <f>HYPERLINK("https://stackoverflow.com/q/47830107", "47830107")</f>
        <v/>
      </c>
      <c r="B67" t="n">
        <v>0.2599388379204893</v>
      </c>
    </row>
    <row r="68">
      <c r="A68">
        <f>HYPERLINK("https://stackoverflow.com/q/48190454", "48190454")</f>
        <v/>
      </c>
      <c r="B68" t="n">
        <v>0.2985074626865672</v>
      </c>
    </row>
    <row r="69">
      <c r="A69">
        <f>HYPERLINK("https://stackoverflow.com/q/48392222", "48392222")</f>
        <v/>
      </c>
      <c r="B69" t="n">
        <v>0.3063725490196079</v>
      </c>
    </row>
    <row r="70">
      <c r="A70">
        <f>HYPERLINK("https://stackoverflow.com/q/48443288", "48443288")</f>
        <v/>
      </c>
      <c r="B70" t="n">
        <v>0.4432624113475177</v>
      </c>
    </row>
    <row r="71">
      <c r="A71">
        <f>HYPERLINK("https://stackoverflow.com/q/48647359", "48647359")</f>
        <v/>
      </c>
      <c r="B71" t="n">
        <v>0.3553719008264463</v>
      </c>
    </row>
    <row r="72">
      <c r="A72">
        <f>HYPERLINK("https://stackoverflow.com/q/48791497", "48791497")</f>
        <v/>
      </c>
      <c r="B72" t="n">
        <v>0.4110275689223058</v>
      </c>
    </row>
    <row r="73">
      <c r="A73">
        <f>HYPERLINK("https://stackoverflow.com/q/48891615", "48891615")</f>
        <v/>
      </c>
      <c r="B73" t="n">
        <v>0.5448717948717949</v>
      </c>
    </row>
    <row r="74">
      <c r="A74">
        <f>HYPERLINK("https://stackoverflow.com/q/49175094", "49175094")</f>
        <v/>
      </c>
      <c r="B74" t="n">
        <v>0.3045977011494252</v>
      </c>
    </row>
    <row r="75">
      <c r="A75">
        <f>HYPERLINK("https://stackoverflow.com/q/49286426", "49286426")</f>
        <v/>
      </c>
      <c r="B75" t="n">
        <v>0.3216783216783216</v>
      </c>
    </row>
    <row r="76">
      <c r="A76">
        <f>HYPERLINK("https://stackoverflow.com/q/49488781", "49488781")</f>
        <v/>
      </c>
      <c r="B76" t="n">
        <v>0.2798573975044564</v>
      </c>
    </row>
    <row r="77">
      <c r="A77">
        <f>HYPERLINK("https://stackoverflow.com/q/49504777", "49504777")</f>
        <v/>
      </c>
      <c r="B77" t="n">
        <v>0.5260416666666666</v>
      </c>
    </row>
    <row r="78">
      <c r="A78">
        <f>HYPERLINK("https://stackoverflow.com/q/49506812", "49506812")</f>
        <v/>
      </c>
      <c r="B78" t="n">
        <v>0.4988095238095238</v>
      </c>
    </row>
    <row r="79">
      <c r="A79">
        <f>HYPERLINK("https://stackoverflow.com/q/49511434", "49511434")</f>
        <v/>
      </c>
      <c r="B79" t="n">
        <v>0.5101214574898785</v>
      </c>
    </row>
    <row r="80">
      <c r="A80">
        <f>HYPERLINK("https://stackoverflow.com/q/49573392", "49573392")</f>
        <v/>
      </c>
      <c r="B80" t="n">
        <v>0.7168674698795182</v>
      </c>
    </row>
    <row r="81">
      <c r="A81">
        <f>HYPERLINK("https://stackoverflow.com/q/49740870", "49740870")</f>
        <v/>
      </c>
      <c r="B81" t="n">
        <v>0.2648401826484018</v>
      </c>
    </row>
    <row r="82">
      <c r="A82">
        <f>HYPERLINK("https://stackoverflow.com/q/49789544", "49789544")</f>
        <v/>
      </c>
      <c r="B82" t="n">
        <v>0.4375000000000001</v>
      </c>
    </row>
    <row r="83">
      <c r="A83">
        <f>HYPERLINK("https://stackoverflow.com/q/50102219", "50102219")</f>
        <v/>
      </c>
      <c r="B83" t="n">
        <v>0.5411764705882354</v>
      </c>
    </row>
    <row r="84">
      <c r="A84">
        <f>HYPERLINK("https://stackoverflow.com/q/50142255", "50142255")</f>
        <v/>
      </c>
      <c r="B84" t="n">
        <v>0.2943722943722945</v>
      </c>
    </row>
    <row r="85">
      <c r="A85">
        <f>HYPERLINK("https://stackoverflow.com/q/50149635", "50149635")</f>
        <v/>
      </c>
      <c r="B85" t="n">
        <v>0.3218390804597701</v>
      </c>
    </row>
    <row r="86">
      <c r="A86">
        <f>HYPERLINK("https://stackoverflow.com/q/50171963", "50171963")</f>
        <v/>
      </c>
      <c r="B86" t="n">
        <v>0.6893203883495146</v>
      </c>
    </row>
    <row r="87">
      <c r="A87">
        <f>HYPERLINK("https://stackoverflow.com/q/50184405", "50184405")</f>
        <v/>
      </c>
      <c r="B87" t="n">
        <v>0.4563106796116505</v>
      </c>
    </row>
    <row r="88">
      <c r="A88">
        <f>HYPERLINK("https://stackoverflow.com/q/50280733", "50280733")</f>
        <v/>
      </c>
      <c r="B88" t="n">
        <v>0.47</v>
      </c>
    </row>
    <row r="89">
      <c r="A89">
        <f>HYPERLINK("https://stackoverflow.com/q/50339104", "50339104")</f>
        <v/>
      </c>
      <c r="B89" t="n">
        <v>0.3657817109144543</v>
      </c>
    </row>
    <row r="90">
      <c r="A90">
        <f>HYPERLINK("https://stackoverflow.com/q/50339838", "50339838")</f>
        <v/>
      </c>
      <c r="B90" t="n">
        <v>0.3117505995203838</v>
      </c>
    </row>
    <row r="91">
      <c r="A91">
        <f>HYPERLINK("https://stackoverflow.com/q/50613764", "50613764")</f>
        <v/>
      </c>
      <c r="B91" t="n">
        <v>0.5219298245614035</v>
      </c>
    </row>
    <row r="92">
      <c r="A92">
        <f>HYPERLINK("https://stackoverflow.com/q/50688958", "50688958")</f>
        <v/>
      </c>
      <c r="B92" t="n">
        <v>0.4623655913978494</v>
      </c>
    </row>
    <row r="93">
      <c r="A93">
        <f>HYPERLINK("https://stackoverflow.com/q/50699695", "50699695")</f>
        <v/>
      </c>
      <c r="B93" t="n">
        <v>0.3439716312056738</v>
      </c>
    </row>
    <row r="94">
      <c r="A94">
        <f>HYPERLINK("https://stackoverflow.com/q/50730545", "50730545")</f>
        <v/>
      </c>
      <c r="B94" t="n">
        <v>0.3947368421052632</v>
      </c>
    </row>
    <row r="95">
      <c r="A95">
        <f>HYPERLINK("https://stackoverflow.com/q/50749813", "50749813")</f>
        <v/>
      </c>
      <c r="B95" t="n">
        <v>0.391785150078989</v>
      </c>
    </row>
    <row r="96">
      <c r="A96">
        <f>HYPERLINK("https://stackoverflow.com/q/50850661", "50850661")</f>
        <v/>
      </c>
      <c r="B96" t="n">
        <v>0.4937810945273631</v>
      </c>
    </row>
    <row r="97">
      <c r="A97">
        <f>HYPERLINK("https://stackoverflow.com/q/50851665", "50851665")</f>
        <v/>
      </c>
      <c r="B97" t="n">
        <v>0.6371308016877637</v>
      </c>
    </row>
    <row r="98">
      <c r="A98">
        <f>HYPERLINK("https://stackoverflow.com/q/50852150", "50852150")</f>
        <v/>
      </c>
      <c r="B98" t="n">
        <v>0.5561594202898551</v>
      </c>
    </row>
    <row r="99">
      <c r="A99">
        <f>HYPERLINK("https://stackoverflow.com/q/50862637", "50862637")</f>
        <v/>
      </c>
      <c r="B99" t="n">
        <v>0.4942528735632183</v>
      </c>
    </row>
    <row r="100">
      <c r="A100">
        <f>HYPERLINK("https://stackoverflow.com/q/50903007", "50903007")</f>
        <v/>
      </c>
      <c r="B100" t="n">
        <v>0.5142857142857143</v>
      </c>
    </row>
    <row r="101">
      <c r="A101">
        <f>HYPERLINK("https://stackoverflow.com/q/50986952", "50986952")</f>
        <v/>
      </c>
      <c r="B101" t="n">
        <v>0.43042071197411</v>
      </c>
    </row>
    <row r="102">
      <c r="A102">
        <f>HYPERLINK("https://stackoverflow.com/q/51016243", "51016243")</f>
        <v/>
      </c>
      <c r="B102" t="n">
        <v>0.365128205128205</v>
      </c>
    </row>
    <row r="103">
      <c r="A103">
        <f>HYPERLINK("https://stackoverflow.com/q/51024525", "51024525")</f>
        <v/>
      </c>
      <c r="B103" t="n">
        <v>0.4481981981981983</v>
      </c>
    </row>
    <row r="104">
      <c r="A104">
        <f>HYPERLINK("https://stackoverflow.com/q/51043227", "51043227")</f>
        <v/>
      </c>
      <c r="B104" t="n">
        <v>0.3696027633851467</v>
      </c>
    </row>
    <row r="105">
      <c r="A105">
        <f>HYPERLINK("https://stackoverflow.com/q/51157760", "51157760")</f>
        <v/>
      </c>
      <c r="B105" t="n">
        <v>0.2517006802721088</v>
      </c>
    </row>
    <row r="106">
      <c r="A106">
        <f>HYPERLINK("https://stackoverflow.com/q/51186512", "51186512")</f>
        <v/>
      </c>
      <c r="B106" t="n">
        <v>0.27816091954023</v>
      </c>
    </row>
    <row r="107">
      <c r="A107">
        <f>HYPERLINK("https://stackoverflow.com/q/51289884", "51289884")</f>
        <v/>
      </c>
      <c r="B107" t="n">
        <v>0.4050632911392406</v>
      </c>
    </row>
    <row r="108">
      <c r="A108">
        <f>HYPERLINK("https://stackoverflow.com/q/51431318", "51431318")</f>
        <v/>
      </c>
      <c r="B108" t="n">
        <v>0.8031088082901554</v>
      </c>
    </row>
    <row r="109">
      <c r="A109">
        <f>HYPERLINK("https://stackoverflow.com/q/51444586", "51444586")</f>
        <v/>
      </c>
      <c r="B109" t="n">
        <v>0.3061224489795918</v>
      </c>
    </row>
    <row r="110">
      <c r="A110">
        <f>HYPERLINK("https://stackoverflow.com/q/51496895", "51496895")</f>
        <v/>
      </c>
      <c r="B110" t="n">
        <v>0.3009708737864077</v>
      </c>
    </row>
    <row r="111">
      <c r="A111">
        <f>HYPERLINK("https://stackoverflow.com/q/51535030", "51535030")</f>
        <v/>
      </c>
      <c r="B111" t="n">
        <v>0.261390887290168</v>
      </c>
    </row>
    <row r="112">
      <c r="A112">
        <f>HYPERLINK("https://stackoverflow.com/q/51537089", "51537089")</f>
        <v/>
      </c>
      <c r="B112" t="n">
        <v>0.3306451612903227</v>
      </c>
    </row>
    <row r="113">
      <c r="A113">
        <f>HYPERLINK("https://stackoverflow.com/q/51592581", "51592581")</f>
        <v/>
      </c>
      <c r="B113" t="n">
        <v>0.7892918825561314</v>
      </c>
    </row>
    <row r="114">
      <c r="A114">
        <f>HYPERLINK("https://stackoverflow.com/q/51623407", "51623407")</f>
        <v/>
      </c>
      <c r="B114" t="n">
        <v>0.6515151515151516</v>
      </c>
    </row>
    <row r="115">
      <c r="A115">
        <f>HYPERLINK("https://stackoverflow.com/q/51627648", "51627648")</f>
        <v/>
      </c>
      <c r="B115" t="n">
        <v>0.2541966426858513</v>
      </c>
    </row>
    <row r="116">
      <c r="A116">
        <f>HYPERLINK("https://stackoverflow.com/q/51657195", "51657195")</f>
        <v/>
      </c>
      <c r="B116" t="n">
        <v>0.5628415300546448</v>
      </c>
    </row>
    <row r="117">
      <c r="A117">
        <f>HYPERLINK("https://stackoverflow.com/q/51966939", "51966939")</f>
        <v/>
      </c>
      <c r="B117" t="n">
        <v>0.3761904761904761</v>
      </c>
    </row>
    <row r="118">
      <c r="A118">
        <f>HYPERLINK("https://stackoverflow.com/q/51977946", "51977946")</f>
        <v/>
      </c>
      <c r="B118" t="n">
        <v>0.3962264150943396</v>
      </c>
    </row>
    <row r="119">
      <c r="A119">
        <f>HYPERLINK("https://stackoverflow.com/q/52034362", "52034362")</f>
        <v/>
      </c>
      <c r="B119" t="n">
        <v>0.4043715846994536</v>
      </c>
    </row>
    <row r="120">
      <c r="A120">
        <f>HYPERLINK("https://stackoverflow.com/q/52213181", "52213181")</f>
        <v/>
      </c>
      <c r="B120" t="n">
        <v>0.2462121212121212</v>
      </c>
    </row>
    <row r="121">
      <c r="A121">
        <f>HYPERLINK("https://stackoverflow.com/q/52223085", "52223085")</f>
        <v/>
      </c>
      <c r="B121" t="n">
        <v>0.2983870967741936</v>
      </c>
    </row>
    <row r="122">
      <c r="A122">
        <f>HYPERLINK("https://stackoverflow.com/q/52300209", "52300209")</f>
        <v/>
      </c>
      <c r="B122" t="n">
        <v>0.678117048346056</v>
      </c>
    </row>
    <row r="123">
      <c r="A123">
        <f>HYPERLINK("https://stackoverflow.com/q/52316754", "52316754")</f>
        <v/>
      </c>
      <c r="B123" t="n">
        <v>0.5</v>
      </c>
    </row>
    <row r="124">
      <c r="A124">
        <f>HYPERLINK("https://stackoverflow.com/q/52353918", "52353918")</f>
        <v/>
      </c>
      <c r="B124" t="n">
        <v>0.609848484848485</v>
      </c>
    </row>
    <row r="125">
      <c r="A125">
        <f>HYPERLINK("https://stackoverflow.com/q/52559551", "52559551")</f>
        <v/>
      </c>
      <c r="B125" t="n">
        <v>0.5025641025641027</v>
      </c>
    </row>
    <row r="126">
      <c r="A126">
        <f>HYPERLINK("https://stackoverflow.com/q/52762374", "52762374")</f>
        <v/>
      </c>
      <c r="B126" t="n">
        <v>0.6577380952380953</v>
      </c>
    </row>
    <row r="127">
      <c r="A127">
        <f>HYPERLINK("https://stackoverflow.com/q/52840363", "52840363")</f>
        <v/>
      </c>
      <c r="B127" t="n">
        <v>0.3149606299212599</v>
      </c>
    </row>
    <row r="128">
      <c r="A128">
        <f>HYPERLINK("https://stackoverflow.com/q/52892670", "52892670")</f>
        <v/>
      </c>
      <c r="B128" t="n">
        <v>0.3988095238095238</v>
      </c>
    </row>
    <row r="129">
      <c r="A129">
        <f>HYPERLINK("https://stackoverflow.com/q/52897466", "52897466")</f>
        <v/>
      </c>
      <c r="B129" t="n">
        <v>0.3661202185792349</v>
      </c>
    </row>
    <row r="130">
      <c r="A130">
        <f>HYPERLINK("https://stackoverflow.com/q/52898741", "52898741")</f>
        <v/>
      </c>
      <c r="B130" t="n">
        <v>0.4460431654676259</v>
      </c>
    </row>
    <row r="131">
      <c r="A131">
        <f>HYPERLINK("https://stackoverflow.com/q/52953534", "52953534")</f>
        <v/>
      </c>
      <c r="B131" t="n">
        <v>0.2666666666666667</v>
      </c>
    </row>
    <row r="132">
      <c r="A132">
        <f>HYPERLINK("https://stackoverflow.com/q/53051838", "53051838")</f>
        <v/>
      </c>
      <c r="B132" t="n">
        <v>0.6980392156862747</v>
      </c>
    </row>
    <row r="133">
      <c r="A133">
        <f>HYPERLINK("https://stackoverflow.com/q/53257076", "53257076")</f>
        <v/>
      </c>
      <c r="B133" t="n">
        <v>0.4776119402985076</v>
      </c>
    </row>
    <row r="134">
      <c r="A134">
        <f>HYPERLINK("https://stackoverflow.com/q/53262784", "53262784")</f>
        <v/>
      </c>
      <c r="B134" t="n">
        <v>0.6348039215686275</v>
      </c>
    </row>
    <row r="135">
      <c r="A135">
        <f>HYPERLINK("https://stackoverflow.com/q/53264791", "53264791")</f>
        <v/>
      </c>
      <c r="B135" t="n">
        <v>0.5094339622641511</v>
      </c>
    </row>
    <row r="136">
      <c r="A136">
        <f>HYPERLINK("https://stackoverflow.com/q/53504268", "53504268")</f>
        <v/>
      </c>
      <c r="B136" t="n">
        <v>0.4025157232704402</v>
      </c>
    </row>
    <row r="137">
      <c r="A137">
        <f>HYPERLINK("https://stackoverflow.com/q/53513775", "53513775")</f>
        <v/>
      </c>
      <c r="B137" t="n">
        <v>0.3171521035598705</v>
      </c>
    </row>
    <row r="138">
      <c r="A138">
        <f>HYPERLINK("https://stackoverflow.com/q/53677413", "53677413")</f>
        <v/>
      </c>
      <c r="B138" t="n">
        <v>0.4484848484848485</v>
      </c>
    </row>
    <row r="139">
      <c r="A139">
        <f>HYPERLINK("https://stackoverflow.com/q/53884162", "53884162")</f>
        <v/>
      </c>
      <c r="B139" t="n">
        <v>0.4819047619047619</v>
      </c>
    </row>
    <row r="140">
      <c r="A140">
        <f>HYPERLINK("https://stackoverflow.com/q/53884595", "53884595")</f>
        <v/>
      </c>
      <c r="B140" t="n">
        <v>0.467948717948718</v>
      </c>
    </row>
    <row r="141">
      <c r="A141">
        <f>HYPERLINK("https://stackoverflow.com/q/54077904", "54077904")</f>
        <v/>
      </c>
      <c r="B141" t="n">
        <v>0.3170731707317073</v>
      </c>
    </row>
    <row r="142">
      <c r="A142">
        <f>HYPERLINK("https://stackoverflow.com/q/54161244", "54161244")</f>
        <v/>
      </c>
      <c r="B142" t="n">
        <v>0.3085585585585585</v>
      </c>
    </row>
    <row r="143">
      <c r="A143">
        <f>HYPERLINK("https://stackoverflow.com/q/54521407", "54521407")</f>
        <v/>
      </c>
      <c r="B143" t="n">
        <v>0.4696132596685084</v>
      </c>
    </row>
    <row r="144">
      <c r="A144">
        <f>HYPERLINK("https://stackoverflow.com/q/54666876", "54666876")</f>
        <v/>
      </c>
      <c r="B144" t="n">
        <v>0.2238095238095238</v>
      </c>
    </row>
    <row r="145">
      <c r="A145">
        <f>HYPERLINK("https://stackoverflow.com/q/54828156", "54828156")</f>
        <v/>
      </c>
      <c r="B145" t="n">
        <v>0.3794326241134752</v>
      </c>
    </row>
    <row r="146">
      <c r="A146">
        <f>HYPERLINK("https://stackoverflow.com/q/54868399", "54868399")</f>
        <v/>
      </c>
      <c r="B146" t="n">
        <v>0.4393939393939393</v>
      </c>
    </row>
    <row r="147">
      <c r="A147">
        <f>HYPERLINK("https://stackoverflow.com/q/54901001", "54901001")</f>
        <v/>
      </c>
      <c r="B147" t="n">
        <v>0.3175675675675677</v>
      </c>
    </row>
    <row r="148">
      <c r="A148">
        <f>HYPERLINK("https://stackoverflow.com/q/54902614", "54902614")</f>
        <v/>
      </c>
      <c r="B148" t="n">
        <v>0.6406926406926406</v>
      </c>
    </row>
    <row r="149">
      <c r="A149">
        <f>HYPERLINK("https://stackoverflow.com/q/55072078", "55072078")</f>
        <v/>
      </c>
      <c r="B149" t="n">
        <v>0.6518151815181519</v>
      </c>
    </row>
    <row r="150">
      <c r="A150">
        <f>HYPERLINK("https://stackoverflow.com/q/55176954", "55176954")</f>
        <v/>
      </c>
      <c r="B150" t="n">
        <v>0.481060606060606</v>
      </c>
    </row>
    <row r="151">
      <c r="A151">
        <f>HYPERLINK("https://stackoverflow.com/q/55384701", "55384701")</f>
        <v/>
      </c>
      <c r="B151" t="n">
        <v>0.3189448441247003</v>
      </c>
    </row>
    <row r="152">
      <c r="A152">
        <f>HYPERLINK("https://stackoverflow.com/q/55393388", "55393388")</f>
        <v/>
      </c>
      <c r="B152" t="n">
        <v>0.5628140703517588</v>
      </c>
    </row>
    <row r="153">
      <c r="A153">
        <f>HYPERLINK("https://stackoverflow.com/q/55645981", "55645981")</f>
        <v/>
      </c>
      <c r="B153" t="n">
        <v>0.6931818181818181</v>
      </c>
    </row>
    <row r="154">
      <c r="A154">
        <f>HYPERLINK("https://stackoverflow.com/q/55778580", "55778580")</f>
        <v/>
      </c>
      <c r="B154" t="n">
        <v>0.4929078014184398</v>
      </c>
    </row>
    <row r="155">
      <c r="A155">
        <f>HYPERLINK("https://stackoverflow.com/q/55864354", "55864354")</f>
        <v/>
      </c>
      <c r="B155" t="n">
        <v>0.4794007490636704</v>
      </c>
    </row>
    <row r="156">
      <c r="A156">
        <f>HYPERLINK("https://stackoverflow.com/q/55882359", "55882359")</f>
        <v/>
      </c>
      <c r="B156" t="n">
        <v>0.2939632545931759</v>
      </c>
    </row>
    <row r="157">
      <c r="A157">
        <f>HYPERLINK("https://stackoverflow.com/q/55905651", "55905651")</f>
        <v/>
      </c>
      <c r="B157" t="n">
        <v>0.5196078431372548</v>
      </c>
    </row>
    <row r="158">
      <c r="A158">
        <f>HYPERLINK("https://stackoverflow.com/q/56043124", "56043124")</f>
        <v/>
      </c>
      <c r="B158" t="n">
        <v>0.3418439716312057</v>
      </c>
    </row>
    <row r="159">
      <c r="A159">
        <f>HYPERLINK("https://stackoverflow.com/q/56548526", "56548526")</f>
        <v/>
      </c>
      <c r="B159" t="n">
        <v>0.4615384615384617</v>
      </c>
    </row>
    <row r="160">
      <c r="A160">
        <f>HYPERLINK("https://stackoverflow.com/q/56561002", "56561002")</f>
        <v/>
      </c>
      <c r="B160" t="n">
        <v>0.3617886178861788</v>
      </c>
    </row>
    <row r="161">
      <c r="A161">
        <f>HYPERLINK("https://stackoverflow.com/q/56777119", "56777119")</f>
        <v/>
      </c>
      <c r="B161" t="n">
        <v>0.5040650406504066</v>
      </c>
    </row>
    <row r="162">
      <c r="A162">
        <f>HYPERLINK("https://stackoverflow.com/q/56790149", "56790149")</f>
        <v/>
      </c>
      <c r="B162" t="n">
        <v>0.4095238095238095</v>
      </c>
    </row>
    <row r="163">
      <c r="A163">
        <f>HYPERLINK("https://stackoverflow.com/q/56891544", "56891544")</f>
        <v/>
      </c>
      <c r="B163" t="n">
        <v>0.6164658634538152</v>
      </c>
    </row>
    <row r="164">
      <c r="A164">
        <f>HYPERLINK("https://stackoverflow.com/q/56900955", "56900955")</f>
        <v/>
      </c>
      <c r="B164" t="n">
        <v>0.6739446870451238</v>
      </c>
    </row>
    <row r="165">
      <c r="A165">
        <f>HYPERLINK("https://stackoverflow.com/q/56943460", "56943460")</f>
        <v/>
      </c>
      <c r="B165" t="n">
        <v>0.503954802259887</v>
      </c>
    </row>
    <row r="166">
      <c r="A166">
        <f>HYPERLINK("https://stackoverflow.com/q/56961193", "56961193")</f>
        <v/>
      </c>
      <c r="B166" t="n">
        <v>0.3352059925093633</v>
      </c>
    </row>
    <row r="167">
      <c r="A167">
        <f>HYPERLINK("https://stackoverflow.com/q/57006123", "57006123")</f>
        <v/>
      </c>
      <c r="B167" t="n">
        <v>0.5147679324894515</v>
      </c>
    </row>
    <row r="168">
      <c r="A168">
        <f>HYPERLINK("https://stackoverflow.com/q/57046996", "57046996")</f>
        <v/>
      </c>
      <c r="B168" t="n">
        <v>0.2553191489361703</v>
      </c>
    </row>
    <row r="169">
      <c r="A169">
        <f>HYPERLINK("https://stackoverflow.com/q/57193594", "57193594")</f>
        <v/>
      </c>
      <c r="B169" t="n">
        <v>0.6264367816091954</v>
      </c>
    </row>
    <row r="170">
      <c r="A170">
        <f>HYPERLINK("https://stackoverflow.com/q/57228609", "57228609")</f>
        <v/>
      </c>
      <c r="B170" t="n">
        <v>0.4645669291338583</v>
      </c>
    </row>
    <row r="171">
      <c r="A171">
        <f>HYPERLINK("https://stackoverflow.com/q/57477390", "57477390")</f>
        <v/>
      </c>
      <c r="B171" t="n">
        <v>0.6140350877192983</v>
      </c>
    </row>
    <row r="172">
      <c r="A172">
        <f>HYPERLINK("https://stackoverflow.com/q/57563207", "57563207")</f>
        <v/>
      </c>
      <c r="B172" t="n">
        <v>0.4231884057971015</v>
      </c>
    </row>
    <row r="173">
      <c r="A173">
        <f>HYPERLINK("https://stackoverflow.com/q/57654496", "57654496")</f>
        <v/>
      </c>
      <c r="B173" t="n">
        <v>0.2406576980568012</v>
      </c>
    </row>
    <row r="174">
      <c r="A174">
        <f>HYPERLINK("https://stackoverflow.com/q/57873246", "57873246")</f>
        <v/>
      </c>
      <c r="B174" t="n">
        <v>0.5362318840579711</v>
      </c>
    </row>
    <row r="175">
      <c r="A175">
        <f>HYPERLINK("https://stackoverflow.com/q/57941287", "57941287")</f>
        <v/>
      </c>
      <c r="B175" t="n">
        <v>0.2750000000000001</v>
      </c>
    </row>
    <row r="176">
      <c r="A176">
        <f>HYPERLINK("https://stackoverflow.com/q/58039038", "58039038")</f>
        <v/>
      </c>
      <c r="B176" t="n">
        <v>0.554112554112554</v>
      </c>
    </row>
    <row r="177">
      <c r="A177">
        <f>HYPERLINK("https://stackoverflow.com/q/58405973", "58405973")</f>
        <v/>
      </c>
      <c r="B177" t="n">
        <v>0.2816728167281672</v>
      </c>
    </row>
    <row r="178">
      <c r="A178">
        <f>HYPERLINK("https://stackoverflow.com/q/58416987", "58416987")</f>
        <v/>
      </c>
      <c r="B178" t="n">
        <v>0.6354166666666667</v>
      </c>
    </row>
    <row r="179">
      <c r="A179">
        <f>HYPERLINK("https://stackoverflow.com/q/58429974", "58429974")</f>
        <v/>
      </c>
      <c r="B179" t="n">
        <v>0.4345991561181435</v>
      </c>
    </row>
    <row r="180">
      <c r="A180">
        <f>HYPERLINK("https://stackoverflow.com/q/58483028", "58483028")</f>
        <v/>
      </c>
      <c r="B180" t="n">
        <v>0.4430894308943089</v>
      </c>
    </row>
    <row r="181">
      <c r="A181">
        <f>HYPERLINK("https://stackoverflow.com/q/58488107", "58488107")</f>
        <v/>
      </c>
      <c r="B181" t="n">
        <v>0.2413793103448275</v>
      </c>
    </row>
    <row r="182">
      <c r="A182">
        <f>HYPERLINK("https://stackoverflow.com/q/58538753", "58538753")</f>
        <v/>
      </c>
      <c r="B182" t="n">
        <v>0.2920110192837466</v>
      </c>
    </row>
    <row r="183">
      <c r="A183">
        <f>HYPERLINK("https://stackoverflow.com/q/58575034", "58575034")</f>
        <v/>
      </c>
      <c r="B183" t="n">
        <v>0.6470588235294118</v>
      </c>
    </row>
    <row r="184">
      <c r="A184">
        <f>HYPERLINK("https://stackoverflow.com/q/58696023", "58696023")</f>
        <v/>
      </c>
      <c r="B184" t="n">
        <v>0.5329768270944741</v>
      </c>
    </row>
    <row r="185">
      <c r="A185">
        <f>HYPERLINK("https://stackoverflow.com/q/58812003", "58812003")</f>
        <v/>
      </c>
      <c r="B185" t="n">
        <v>0.5689655172413793</v>
      </c>
    </row>
    <row r="186">
      <c r="A186">
        <f>HYPERLINK("https://stackoverflow.com/q/58867261", "58867261")</f>
        <v/>
      </c>
      <c r="B186" t="n">
        <v>0.4285714285714286</v>
      </c>
    </row>
    <row r="187">
      <c r="A187">
        <f>HYPERLINK("https://stackoverflow.com/q/59146323", "59146323")</f>
        <v/>
      </c>
      <c r="B187" t="n">
        <v>0.3508771929824562</v>
      </c>
    </row>
    <row r="188">
      <c r="A188">
        <f>HYPERLINK("https://stackoverflow.com/q/59212588", "59212588")</f>
        <v/>
      </c>
      <c r="B188" t="n">
        <v>0.6666666666666665</v>
      </c>
    </row>
    <row r="189">
      <c r="A189">
        <f>HYPERLINK("https://stackoverflow.com/q/59231120", "59231120")</f>
        <v/>
      </c>
      <c r="B189" t="n">
        <v>0.3333333333333333</v>
      </c>
    </row>
    <row r="190">
      <c r="A190">
        <f>HYPERLINK("https://stackoverflow.com/q/59261369", "59261369")</f>
        <v/>
      </c>
      <c r="B190" t="n">
        <v>0.3992673992673993</v>
      </c>
    </row>
    <row r="191">
      <c r="A191">
        <f>HYPERLINK("https://stackoverflow.com/q/59351603", "59351603")</f>
        <v/>
      </c>
      <c r="B191" t="n">
        <v>0.3195876288659794</v>
      </c>
    </row>
    <row r="192">
      <c r="A192">
        <f>HYPERLINK("https://stackoverflow.com/q/59389533", "59389533")</f>
        <v/>
      </c>
      <c r="B192" t="n">
        <v>0.6304347826086956</v>
      </c>
    </row>
    <row r="193">
      <c r="A193">
        <f>HYPERLINK("https://stackoverflow.com/q/59392920", "59392920")</f>
        <v/>
      </c>
      <c r="B193" t="n">
        <v>0.3741496598639455</v>
      </c>
    </row>
    <row r="194">
      <c r="A194">
        <f>HYPERLINK("https://stackoverflow.com/q/59438778", "59438778")</f>
        <v/>
      </c>
      <c r="B194" t="n">
        <v>0.4536340852130326</v>
      </c>
    </row>
    <row r="195">
      <c r="A195">
        <f>HYPERLINK("https://stackoverflow.com/q/59625496", "59625496")</f>
        <v/>
      </c>
      <c r="B195" t="n">
        <v>0.3575757575757576</v>
      </c>
    </row>
    <row r="196">
      <c r="A196">
        <f>HYPERLINK("https://stackoverflow.com/q/59730158", "59730158")</f>
        <v/>
      </c>
      <c r="B196" t="n">
        <v>0.357843137254902</v>
      </c>
    </row>
    <row r="197">
      <c r="A197">
        <f>HYPERLINK("https://stackoverflow.com/q/59857501", "59857501")</f>
        <v/>
      </c>
      <c r="B197" t="n">
        <v>0.5636363636363636</v>
      </c>
    </row>
    <row r="198">
      <c r="A198">
        <f>HYPERLINK("https://stackoverflow.com/q/59869329", "59869329")</f>
        <v/>
      </c>
      <c r="B198" t="n">
        <v>0.4909090909090909</v>
      </c>
    </row>
    <row r="199">
      <c r="A199">
        <f>HYPERLINK("https://stackoverflow.com/q/59932262", "59932262")</f>
        <v/>
      </c>
      <c r="B199" t="n">
        <v>0.339080459770115</v>
      </c>
    </row>
    <row r="200">
      <c r="A200">
        <f>HYPERLINK("https://stackoverflow.com/q/60084638", "60084638")</f>
        <v/>
      </c>
      <c r="B200" t="n">
        <v>0.4733727810650887</v>
      </c>
    </row>
    <row r="201">
      <c r="A201">
        <f>HYPERLINK("https://stackoverflow.com/q/60589214", "60589214")</f>
        <v/>
      </c>
      <c r="B201" t="n">
        <v>0.369811320754717</v>
      </c>
    </row>
    <row r="202">
      <c r="A202">
        <f>HYPERLINK("https://stackoverflow.com/q/60595868", "60595868")</f>
        <v/>
      </c>
      <c r="B202" t="n">
        <v>0.346072186836518</v>
      </c>
    </row>
    <row r="203">
      <c r="A203">
        <f>HYPERLINK("https://stackoverflow.com/q/61019105", "61019105")</f>
        <v/>
      </c>
      <c r="B203" t="n">
        <v>0.4685314685314685</v>
      </c>
    </row>
    <row r="204">
      <c r="A204">
        <f>HYPERLINK("https://stackoverflow.com/q/61093844", "61093844")</f>
        <v/>
      </c>
      <c r="B204" t="n">
        <v>0.742857142857143</v>
      </c>
    </row>
    <row r="205">
      <c r="A205">
        <f>HYPERLINK("https://stackoverflow.com/q/61282234", "61282234")</f>
        <v/>
      </c>
      <c r="B205" t="n">
        <v>0.6080295826730058</v>
      </c>
    </row>
    <row r="206">
      <c r="A206">
        <f>HYPERLINK("https://stackoverflow.com/q/61282976", "61282976")</f>
        <v/>
      </c>
      <c r="B206" t="n">
        <v>0.7479674796747967</v>
      </c>
    </row>
    <row r="207">
      <c r="A207">
        <f>HYPERLINK("https://stackoverflow.com/q/61325505", "61325505")</f>
        <v/>
      </c>
      <c r="B207" t="n">
        <v>0.3218390804597701</v>
      </c>
    </row>
    <row r="208">
      <c r="A208">
        <f>HYPERLINK("https://stackoverflow.com/q/61329104", "61329104")</f>
        <v/>
      </c>
      <c r="B208" t="n">
        <v>0.4433333333333333</v>
      </c>
    </row>
    <row r="209">
      <c r="A209">
        <f>HYPERLINK("https://stackoverflow.com/q/61481389", "61481389")</f>
        <v/>
      </c>
      <c r="B209" t="n">
        <v>0.4000000000000001</v>
      </c>
    </row>
    <row r="210">
      <c r="A210">
        <f>HYPERLINK("https://stackoverflow.com/q/61689176", "61689176")</f>
        <v/>
      </c>
      <c r="B210" t="n">
        <v>0.5833333333333333</v>
      </c>
    </row>
    <row r="211">
      <c r="A211">
        <f>HYPERLINK("https://stackoverflow.com/q/61731925", "61731925")</f>
        <v/>
      </c>
      <c r="B211" t="n">
        <v>0.3079710144927537</v>
      </c>
    </row>
    <row r="212">
      <c r="A212">
        <f>HYPERLINK("https://stackoverflow.com/q/61734680", "61734680")</f>
        <v/>
      </c>
      <c r="B212" t="n">
        <v>0.4078014184397163</v>
      </c>
    </row>
    <row r="213">
      <c r="A213">
        <f>HYPERLINK("https://stackoverflow.com/q/61749474", "61749474")</f>
        <v/>
      </c>
      <c r="B213" t="n">
        <v>0.4824561403508772</v>
      </c>
    </row>
    <row r="214">
      <c r="A214">
        <f>HYPERLINK("https://stackoverflow.com/q/61759228", "61759228")</f>
        <v/>
      </c>
      <c r="B214" t="n">
        <v>0.3913043478260871</v>
      </c>
    </row>
    <row r="215">
      <c r="A215">
        <f>HYPERLINK("https://stackoverflow.com/q/61798937", "61798937")</f>
        <v/>
      </c>
      <c r="B215" t="n">
        <v>0.3800000000000001</v>
      </c>
    </row>
    <row r="216">
      <c r="A216">
        <f>HYPERLINK("https://stackoverflow.com/q/61947363", "61947363")</f>
        <v/>
      </c>
      <c r="B216" t="n">
        <v>0.3059360730593607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