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HYPERLINK("https://stackoverflow.com/q/2566385", "2566385")</f>
        <v/>
      </c>
      <c r="B2" t="n">
        <v>0.4549019607843139</v>
      </c>
    </row>
    <row r="3">
      <c r="A3">
        <f>HYPERLINK("https://stackoverflow.com/q/4439797", "4439797")</f>
        <v/>
      </c>
      <c r="B3" t="n">
        <v>0.2866666666666667</v>
      </c>
    </row>
    <row r="4">
      <c r="A4">
        <f>HYPERLINK("https://stackoverflow.com/q/8980486", "8980486")</f>
        <v/>
      </c>
      <c r="B4" t="n">
        <v>0.2506596306068601</v>
      </c>
    </row>
    <row r="5">
      <c r="A5">
        <f>HYPERLINK("https://stackoverflow.com/q/10247749", "10247749")</f>
        <v/>
      </c>
      <c r="B5" t="n">
        <v>0.3132832080200502</v>
      </c>
    </row>
    <row r="6">
      <c r="A6">
        <f>HYPERLINK("https://stackoverflow.com/q/12318829", "12318829")</f>
        <v/>
      </c>
      <c r="B6" t="n">
        <v>0.5510204081632653</v>
      </c>
    </row>
    <row r="7">
      <c r="A7">
        <f>HYPERLINK("https://stackoverflow.com/q/12382382", "12382382")</f>
        <v/>
      </c>
      <c r="B7" t="n">
        <v>0.2925659472422062</v>
      </c>
    </row>
    <row r="8">
      <c r="A8">
        <f>HYPERLINK("https://stackoverflow.com/q/12892318", "12892318")</f>
        <v/>
      </c>
      <c r="B8" t="n">
        <v>0.3966244725738396</v>
      </c>
    </row>
    <row r="9">
      <c r="A9">
        <f>HYPERLINK("https://stackoverflow.com/q/13267422", "13267422")</f>
        <v/>
      </c>
      <c r="B9" t="n">
        <v>0.5476190476190477</v>
      </c>
    </row>
    <row r="10">
      <c r="A10">
        <f>HYPERLINK("https://stackoverflow.com/q/14598065", "14598065")</f>
        <v/>
      </c>
      <c r="B10" t="n">
        <v>0.4397163120567376</v>
      </c>
    </row>
    <row r="11">
      <c r="A11">
        <f>HYPERLINK("https://stackoverflow.com/q/16045596", "16045596")</f>
        <v/>
      </c>
      <c r="B11" t="n">
        <v>0.4211711711711712</v>
      </c>
    </row>
    <row r="12">
      <c r="A12">
        <f>HYPERLINK("https://stackoverflow.com/q/16563253", "16563253")</f>
        <v/>
      </c>
      <c r="B12" t="n">
        <v>0.4153005464480874</v>
      </c>
    </row>
    <row r="13">
      <c r="A13">
        <f>HYPERLINK("https://stackoverflow.com/q/17313690", "17313690")</f>
        <v/>
      </c>
      <c r="B13" t="n">
        <v>0.3952380952380953</v>
      </c>
    </row>
    <row r="14">
      <c r="A14">
        <f>HYPERLINK("https://stackoverflow.com/q/17389702", "17389702")</f>
        <v/>
      </c>
      <c r="B14" t="n">
        <v>0.42090395480226</v>
      </c>
    </row>
    <row r="15">
      <c r="A15">
        <f>HYPERLINK("https://stackoverflow.com/q/19290354", "19290354")</f>
        <v/>
      </c>
      <c r="B15" t="n">
        <v>0.3333333333333334</v>
      </c>
    </row>
    <row r="16">
      <c r="A16">
        <f>HYPERLINK("https://stackoverflow.com/q/21050053", "21050053")</f>
        <v/>
      </c>
      <c r="B16" t="n">
        <v>0.5446428571428572</v>
      </c>
    </row>
    <row r="17">
      <c r="A17">
        <f>HYPERLINK("https://stackoverflow.com/q/22163118", "22163118")</f>
        <v/>
      </c>
      <c r="B17" t="n">
        <v>0.3114035087719298</v>
      </c>
    </row>
    <row r="18">
      <c r="A18">
        <f>HYPERLINK("https://stackoverflow.com/q/22449283", "22449283")</f>
        <v/>
      </c>
      <c r="B18" t="n">
        <v>0.4166666666666667</v>
      </c>
    </row>
    <row r="19">
      <c r="A19">
        <f>HYPERLINK("https://stackoverflow.com/q/24764540", "24764540")</f>
        <v/>
      </c>
      <c r="B19" t="n">
        <v>0.3391304347826087</v>
      </c>
    </row>
    <row r="20">
      <c r="A20">
        <f>HYPERLINK("https://stackoverflow.com/q/25436947", "25436947")</f>
        <v/>
      </c>
      <c r="B20" t="n">
        <v>0.467479674796748</v>
      </c>
    </row>
    <row r="21">
      <c r="A21">
        <f>HYPERLINK("https://stackoverflow.com/q/26585466", "26585466")</f>
        <v/>
      </c>
      <c r="B21" t="n">
        <v>0.462809917355372</v>
      </c>
    </row>
    <row r="22">
      <c r="A22">
        <f>HYPERLINK("https://stackoverflow.com/q/26655087", "26655087")</f>
        <v/>
      </c>
      <c r="B22" t="n">
        <v>0.5384615384615385</v>
      </c>
    </row>
    <row r="23">
      <c r="A23">
        <f>HYPERLINK("https://stackoverflow.com/q/29395319", "29395319")</f>
        <v/>
      </c>
      <c r="B23" t="n">
        <v>0.7333333333333334</v>
      </c>
    </row>
    <row r="24">
      <c r="A24">
        <f>HYPERLINK("https://stackoverflow.com/q/29466750", "29466750")</f>
        <v/>
      </c>
      <c r="B24" t="n">
        <v>0.3689320388349515</v>
      </c>
    </row>
    <row r="25">
      <c r="A25">
        <f>HYPERLINK("https://stackoverflow.com/q/30025388", "30025388")</f>
        <v/>
      </c>
      <c r="B25" t="n">
        <v>0.4316939890710383</v>
      </c>
    </row>
    <row r="26">
      <c r="A26">
        <f>HYPERLINK("https://stackoverflow.com/q/31139620", "31139620")</f>
        <v/>
      </c>
      <c r="B26" t="n">
        <v>0.1857142857142857</v>
      </c>
    </row>
    <row r="27">
      <c r="A27">
        <f>HYPERLINK("https://stackoverflow.com/q/31545374", "31545374")</f>
        <v/>
      </c>
      <c r="B27" t="n">
        <v>0.3398058252427184</v>
      </c>
    </row>
    <row r="28">
      <c r="A28">
        <f>HYPERLINK("https://stackoverflow.com/q/32247953", "32247953")</f>
        <v/>
      </c>
      <c r="B28" t="n">
        <v>0.5738396624472574</v>
      </c>
    </row>
    <row r="29">
      <c r="A29">
        <f>HYPERLINK("https://stackoverflow.com/q/32306914", "32306914")</f>
        <v/>
      </c>
      <c r="B29" t="n">
        <v>0.7607526881720429</v>
      </c>
    </row>
    <row r="30">
      <c r="A30">
        <f>HYPERLINK("https://stackoverflow.com/q/32698744", "32698744")</f>
        <v/>
      </c>
      <c r="B30" t="n">
        <v>0.2586206896551724</v>
      </c>
    </row>
    <row r="31">
      <c r="A31">
        <f>HYPERLINK("https://stackoverflow.com/q/32726040", "32726040")</f>
        <v/>
      </c>
      <c r="B31" t="n">
        <v>0.4545454545454546</v>
      </c>
    </row>
    <row r="32">
      <c r="A32">
        <f>HYPERLINK("https://stackoverflow.com/q/33016067", "33016067")</f>
        <v/>
      </c>
      <c r="B32" t="n">
        <v>0.3219696969696969</v>
      </c>
    </row>
    <row r="33">
      <c r="A33">
        <f>HYPERLINK("https://stackoverflow.com/q/33048763", "33048763")</f>
        <v/>
      </c>
      <c r="B33" t="n">
        <v>0.3442622950819672</v>
      </c>
    </row>
    <row r="34">
      <c r="A34">
        <f>HYPERLINK("https://stackoverflow.com/q/34228425", "34228425")</f>
        <v/>
      </c>
      <c r="B34" t="n">
        <v>0.3175675675675677</v>
      </c>
    </row>
    <row r="35">
      <c r="A35">
        <f>HYPERLINK("https://stackoverflow.com/q/34510911", "34510911")</f>
        <v/>
      </c>
      <c r="B35" t="n">
        <v>0.3568627450980392</v>
      </c>
    </row>
    <row r="36">
      <c r="A36">
        <f>HYPERLINK("https://stackoverflow.com/q/34814017", "34814017")</f>
        <v/>
      </c>
      <c r="B36" t="n">
        <v>0.4325068870523417</v>
      </c>
    </row>
    <row r="37">
      <c r="A37">
        <f>HYPERLINK("https://stackoverflow.com/q/35343564", "35343564")</f>
        <v/>
      </c>
      <c r="B37" t="n">
        <v>0.3742138364779874</v>
      </c>
    </row>
    <row r="38">
      <c r="A38">
        <f>HYPERLINK("https://stackoverflow.com/q/35974311", "35974311")</f>
        <v/>
      </c>
      <c r="B38" t="n">
        <v>0.4380952380952381</v>
      </c>
    </row>
    <row r="39">
      <c r="A39">
        <f>HYPERLINK("https://stackoverflow.com/q/36766698", "36766698")</f>
        <v/>
      </c>
      <c r="B39" t="n">
        <v>0.480952380952381</v>
      </c>
    </row>
    <row r="40">
      <c r="A40">
        <f>HYPERLINK("https://stackoverflow.com/q/36986164", "36986164")</f>
        <v/>
      </c>
      <c r="B40" t="n">
        <v>0.3728813559322035</v>
      </c>
    </row>
    <row r="41">
      <c r="A41">
        <f>HYPERLINK("https://stackoverflow.com/q/37306094", "37306094")</f>
        <v/>
      </c>
      <c r="B41" t="n">
        <v>0.4666666666666667</v>
      </c>
    </row>
    <row r="42">
      <c r="A42">
        <f>HYPERLINK("https://stackoverflow.com/q/38446585", "38446585")</f>
        <v/>
      </c>
      <c r="B42" t="n">
        <v>0.4226804123711341</v>
      </c>
    </row>
    <row r="43">
      <c r="A43">
        <f>HYPERLINK("https://stackoverflow.com/q/39149917", "39149917")</f>
        <v/>
      </c>
      <c r="B43" t="n">
        <v>0.3652482269503546</v>
      </c>
    </row>
    <row r="44">
      <c r="A44">
        <f>HYPERLINK("https://stackoverflow.com/q/40596332", "40596332")</f>
        <v/>
      </c>
      <c r="B44" t="n">
        <v>0.2617924528301886</v>
      </c>
    </row>
    <row r="45">
      <c r="A45">
        <f>HYPERLINK("https://stackoverflow.com/q/41420363", "41420363")</f>
        <v/>
      </c>
      <c r="B45" t="n">
        <v>0.3411764705882353</v>
      </c>
    </row>
    <row r="46">
      <c r="A46">
        <f>HYPERLINK("https://stackoverflow.com/q/41577382", "41577382")</f>
        <v/>
      </c>
      <c r="B46" t="n">
        <v>0.3728070175438596</v>
      </c>
    </row>
    <row r="47">
      <c r="A47">
        <f>HYPERLINK("https://stackoverflow.com/q/41639069", "41639069")</f>
        <v/>
      </c>
      <c r="B47" t="n">
        <v>0.5087719298245613</v>
      </c>
    </row>
    <row r="48">
      <c r="A48">
        <f>HYPERLINK("https://stackoverflow.com/q/41827855", "41827855")</f>
        <v/>
      </c>
      <c r="B48" t="n">
        <v>0.3280701754385965</v>
      </c>
    </row>
    <row r="49">
      <c r="A49">
        <f>HYPERLINK("https://stackoverflow.com/q/41945601", "41945601")</f>
        <v/>
      </c>
      <c r="B49" t="n">
        <v>0.5072463768115942</v>
      </c>
    </row>
    <row r="50">
      <c r="A50">
        <f>HYPERLINK("https://stackoverflow.com/q/42006707", "42006707")</f>
        <v/>
      </c>
      <c r="B50" t="n">
        <v>0.3396226415094339</v>
      </c>
    </row>
    <row r="51">
      <c r="A51">
        <f>HYPERLINK("https://stackoverflow.com/q/42239047", "42239047")</f>
        <v/>
      </c>
      <c r="B51" t="n">
        <v>0.5652173913043479</v>
      </c>
    </row>
    <row r="52">
      <c r="A52">
        <f>HYPERLINK("https://stackoverflow.com/q/42946766", "42946766")</f>
        <v/>
      </c>
      <c r="B52" t="n">
        <v>0.7004504504504504</v>
      </c>
    </row>
    <row r="53">
      <c r="A53">
        <f>HYPERLINK("https://stackoverflow.com/q/43157336", "43157336")</f>
        <v/>
      </c>
      <c r="B53" t="n">
        <v>0.4380952380952382</v>
      </c>
    </row>
    <row r="54">
      <c r="A54">
        <f>HYPERLINK("https://stackoverflow.com/q/43589592", "43589592")</f>
        <v/>
      </c>
      <c r="B54" t="n">
        <v>0.313915857605178</v>
      </c>
    </row>
    <row r="55">
      <c r="A55">
        <f>HYPERLINK("https://stackoverflow.com/q/43734104", "43734104")</f>
        <v/>
      </c>
      <c r="B55" t="n">
        <v>0.4401294498381877</v>
      </c>
    </row>
    <row r="56">
      <c r="A56">
        <f>HYPERLINK("https://stackoverflow.com/q/43995641", "43995641")</f>
        <v/>
      </c>
      <c r="B56" t="n">
        <v>0.375</v>
      </c>
    </row>
    <row r="57">
      <c r="A57">
        <f>HYPERLINK("https://stackoverflow.com/q/43995671", "43995671")</f>
        <v/>
      </c>
      <c r="B57" t="n">
        <v>0.3574297188755021</v>
      </c>
    </row>
    <row r="58">
      <c r="A58">
        <f>HYPERLINK("https://stackoverflow.com/q/44050836", "44050836")</f>
        <v/>
      </c>
      <c r="B58" t="n">
        <v>0.2909090909090909</v>
      </c>
    </row>
    <row r="59">
      <c r="A59">
        <f>HYPERLINK("https://stackoverflow.com/q/44073502", "44073502")</f>
        <v/>
      </c>
      <c r="B59" t="n">
        <v>0.3488372093023256</v>
      </c>
    </row>
    <row r="60">
      <c r="A60">
        <f>HYPERLINK("https://stackoverflow.com/q/44091275", "44091275")</f>
        <v/>
      </c>
      <c r="B60" t="n">
        <v>0.4829396325459318</v>
      </c>
    </row>
    <row r="61">
      <c r="A61">
        <f>HYPERLINK("https://stackoverflow.com/q/44285870", "44285870")</f>
        <v/>
      </c>
      <c r="B61" t="n">
        <v>0.3695238095238095</v>
      </c>
    </row>
    <row r="62">
      <c r="A62">
        <f>HYPERLINK("https://stackoverflow.com/q/44851076", "44851076")</f>
        <v/>
      </c>
      <c r="B62" t="n">
        <v>0.3439716312056737</v>
      </c>
    </row>
    <row r="63">
      <c r="A63">
        <f>HYPERLINK("https://stackoverflow.com/q/45281799", "45281799")</f>
        <v/>
      </c>
      <c r="B63" t="n">
        <v>0.5365853658536586</v>
      </c>
    </row>
    <row r="64">
      <c r="A64">
        <f>HYPERLINK("https://stackoverflow.com/q/45310234", "45310234")</f>
        <v/>
      </c>
      <c r="B64" t="n">
        <v>0.5686274509803922</v>
      </c>
    </row>
    <row r="65">
      <c r="A65">
        <f>HYPERLINK("https://stackoverflow.com/q/45565228", "45565228")</f>
        <v/>
      </c>
      <c r="B65" t="n">
        <v>0.4219409282700423</v>
      </c>
    </row>
    <row r="66">
      <c r="A66">
        <f>HYPERLINK("https://stackoverflow.com/q/45602479", "45602479")</f>
        <v/>
      </c>
      <c r="B66" t="n">
        <v>0.5508474576271186</v>
      </c>
    </row>
    <row r="67">
      <c r="A67">
        <f>HYPERLINK("https://stackoverflow.com/q/45678498", "45678498")</f>
        <v/>
      </c>
      <c r="B67" t="n">
        <v>0.6872852233676977</v>
      </c>
    </row>
    <row r="68">
      <c r="A68">
        <f>HYPERLINK("https://stackoverflow.com/q/45724820", "45724820")</f>
        <v/>
      </c>
      <c r="B68" t="n">
        <v>0.2691131498470948</v>
      </c>
    </row>
    <row r="69">
      <c r="A69">
        <f>HYPERLINK("https://stackoverflow.com/q/45805113", "45805113")</f>
        <v/>
      </c>
      <c r="B69" t="n">
        <v>0.4487179487179487</v>
      </c>
    </row>
    <row r="70">
      <c r="A70">
        <f>HYPERLINK("https://stackoverflow.com/q/45842944", "45842944")</f>
        <v/>
      </c>
      <c r="B70" t="n">
        <v>0.36318407960199</v>
      </c>
    </row>
    <row r="71">
      <c r="A71">
        <f>HYPERLINK("https://stackoverflow.com/q/45963371", "45963371")</f>
        <v/>
      </c>
      <c r="B71" t="n">
        <v>0.518840579710145</v>
      </c>
    </row>
    <row r="72">
      <c r="A72">
        <f>HYPERLINK("https://stackoverflow.com/q/45978094", "45978094")</f>
        <v/>
      </c>
      <c r="B72" t="n">
        <v>0.7368421052631579</v>
      </c>
    </row>
    <row r="73">
      <c r="A73">
        <f>HYPERLINK("https://stackoverflow.com/q/46041253", "46041253")</f>
        <v/>
      </c>
      <c r="B73" t="n">
        <v>0.5707762557077627</v>
      </c>
    </row>
    <row r="74">
      <c r="A74">
        <f>HYPERLINK("https://stackoverflow.com/q/46060441", "46060441")</f>
        <v/>
      </c>
      <c r="B74" t="n">
        <v>0.2459016393442623</v>
      </c>
    </row>
    <row r="75">
      <c r="A75">
        <f>HYPERLINK("https://stackoverflow.com/q/46195839", "46195839")</f>
        <v/>
      </c>
      <c r="B75" t="n">
        <v>0.5815602836879433</v>
      </c>
    </row>
    <row r="76">
      <c r="A76">
        <f>HYPERLINK("https://stackoverflow.com/q/46295367", "46295367")</f>
        <v/>
      </c>
      <c r="B76" t="n">
        <v>0.7043478260869565</v>
      </c>
    </row>
    <row r="77">
      <c r="A77">
        <f>HYPERLINK("https://stackoverflow.com/q/46321865", "46321865")</f>
        <v/>
      </c>
      <c r="B77" t="n">
        <v>0.2295081967213115</v>
      </c>
    </row>
    <row r="78">
      <c r="A78">
        <f>HYPERLINK("https://stackoverflow.com/q/46342043", "46342043")</f>
        <v/>
      </c>
      <c r="B78" t="n">
        <v>0.5141242937853108</v>
      </c>
    </row>
    <row r="79">
      <c r="A79">
        <f>HYPERLINK("https://stackoverflow.com/q/46447525", "46447525")</f>
        <v/>
      </c>
      <c r="B79" t="n">
        <v>0.469298245614035</v>
      </c>
    </row>
    <row r="80">
      <c r="A80">
        <f>HYPERLINK("https://stackoverflow.com/q/46655042", "46655042")</f>
        <v/>
      </c>
      <c r="B80" t="n">
        <v>0.3846153846153846</v>
      </c>
    </row>
    <row r="81">
      <c r="A81">
        <f>HYPERLINK("https://stackoverflow.com/q/47084869", "47084869")</f>
        <v/>
      </c>
      <c r="B81" t="n">
        <v>0.3868092691622104</v>
      </c>
    </row>
    <row r="82">
      <c r="A82">
        <f>HYPERLINK("https://stackoverflow.com/q/47194805", "47194805")</f>
        <v/>
      </c>
      <c r="B82" t="n">
        <v>0.2508591065292097</v>
      </c>
    </row>
    <row r="83">
      <c r="A83">
        <f>HYPERLINK("https://stackoverflow.com/q/47305630", "47305630")</f>
        <v/>
      </c>
      <c r="B83" t="n">
        <v>0.6209677419354839</v>
      </c>
    </row>
    <row r="84">
      <c r="A84">
        <f>HYPERLINK("https://stackoverflow.com/q/47430596", "47430596")</f>
        <v/>
      </c>
      <c r="B84" t="n">
        <v>0.4219858156028369</v>
      </c>
    </row>
    <row r="85">
      <c r="A85">
        <f>HYPERLINK("https://stackoverflow.com/q/47628734", "47628734")</f>
        <v/>
      </c>
      <c r="B85" t="n">
        <v>0.3971014492753624</v>
      </c>
    </row>
    <row r="86">
      <c r="A86">
        <f>HYPERLINK("https://stackoverflow.com/q/48913880", "48913880")</f>
        <v/>
      </c>
      <c r="B86" t="n">
        <v>0.2531328320802005</v>
      </c>
    </row>
    <row r="87">
      <c r="A87">
        <f>HYPERLINK("https://stackoverflow.com/q/48952883", "48952883")</f>
        <v/>
      </c>
      <c r="B87" t="n">
        <v>0.3076923076923078</v>
      </c>
    </row>
    <row r="88">
      <c r="A88">
        <f>HYPERLINK("https://stackoverflow.com/q/49148407", "49148407")</f>
        <v/>
      </c>
      <c r="B88" t="n">
        <v>0.7462686567164181</v>
      </c>
    </row>
    <row r="89">
      <c r="A89">
        <f>HYPERLINK("https://stackoverflow.com/q/49467664", "49467664")</f>
        <v/>
      </c>
      <c r="B89" t="n">
        <v>0.4059139784946237</v>
      </c>
    </row>
    <row r="90">
      <c r="A90">
        <f>HYPERLINK("https://stackoverflow.com/q/49509195", "49509195")</f>
        <v/>
      </c>
      <c r="B90" t="n">
        <v>0.3423423423423423</v>
      </c>
    </row>
    <row r="91">
      <c r="A91">
        <f>HYPERLINK("https://stackoverflow.com/q/49565318", "49565318")</f>
        <v/>
      </c>
      <c r="B91" t="n">
        <v>0.5113636363636364</v>
      </c>
    </row>
    <row r="92">
      <c r="A92">
        <f>HYPERLINK("https://stackoverflow.com/q/49659166", "49659166")</f>
        <v/>
      </c>
      <c r="B92" t="n">
        <v>0.3532008830022075</v>
      </c>
    </row>
    <row r="93">
      <c r="A93">
        <f>HYPERLINK("https://stackoverflow.com/q/49666940", "49666940")</f>
        <v/>
      </c>
      <c r="B93" t="n">
        <v>0.7127659574468086</v>
      </c>
    </row>
    <row r="94">
      <c r="A94">
        <f>HYPERLINK("https://stackoverflow.com/q/49670353", "49670353")</f>
        <v/>
      </c>
      <c r="B94" t="n">
        <v>0.4991364421416234</v>
      </c>
    </row>
    <row r="95">
      <c r="A95">
        <f>HYPERLINK("https://stackoverflow.com/q/49921038", "49921038")</f>
        <v/>
      </c>
      <c r="B95" t="n">
        <v>0.3393939393939394</v>
      </c>
    </row>
    <row r="96">
      <c r="A96">
        <f>HYPERLINK("https://stackoverflow.com/q/49956884", "49956884")</f>
        <v/>
      </c>
      <c r="B96" t="n">
        <v>0.3047619047619048</v>
      </c>
    </row>
    <row r="97">
      <c r="A97">
        <f>HYPERLINK("https://stackoverflow.com/q/49997339", "49997339")</f>
        <v/>
      </c>
      <c r="B97" t="n">
        <v>0.4566666666666668</v>
      </c>
    </row>
    <row r="98">
      <c r="A98">
        <f>HYPERLINK("https://stackoverflow.com/q/50223180", "50223180")</f>
        <v/>
      </c>
      <c r="B98" t="n">
        <v>0.3134657836644592</v>
      </c>
    </row>
    <row r="99">
      <c r="A99">
        <f>HYPERLINK("https://stackoverflow.com/q/50480858", "50480858")</f>
        <v/>
      </c>
      <c r="B99" t="n">
        <v>0.3752759381898454</v>
      </c>
    </row>
    <row r="100">
      <c r="A100">
        <f>HYPERLINK("https://stackoverflow.com/q/50705737", "50705737")</f>
        <v/>
      </c>
      <c r="B100" t="n">
        <v>0.7543859649122807</v>
      </c>
    </row>
    <row r="101">
      <c r="A101">
        <f>HYPERLINK("https://stackoverflow.com/q/50713215", "50713215")</f>
        <v/>
      </c>
      <c r="B101" t="n">
        <v>0.4520547945205479</v>
      </c>
    </row>
    <row r="102">
      <c r="A102">
        <f>HYPERLINK("https://stackoverflow.com/q/50766363", "50766363")</f>
        <v/>
      </c>
      <c r="B102" t="n">
        <v>0.4622641509433962</v>
      </c>
    </row>
    <row r="103">
      <c r="A103">
        <f>HYPERLINK("https://stackoverflow.com/q/50829992", "50829992")</f>
        <v/>
      </c>
      <c r="B103" t="n">
        <v>0.4414414414414414</v>
      </c>
    </row>
    <row r="104">
      <c r="A104">
        <f>HYPERLINK("https://stackoverflow.com/q/50977178", "50977178")</f>
        <v/>
      </c>
      <c r="B104" t="n">
        <v>0.7261146496815286</v>
      </c>
    </row>
    <row r="105">
      <c r="A105">
        <f>HYPERLINK("https://stackoverflow.com/q/51031354", "51031354")</f>
        <v/>
      </c>
      <c r="B105" t="n">
        <v>0.8459119496855345</v>
      </c>
    </row>
    <row r="106">
      <c r="A106">
        <f>HYPERLINK("https://stackoverflow.com/q/51032451", "51032451")</f>
        <v/>
      </c>
      <c r="B106" t="n">
        <v>0.5778985507246377</v>
      </c>
    </row>
    <row r="107">
      <c r="A107">
        <f>HYPERLINK("https://stackoverflow.com/q/51066585", "51066585")</f>
        <v/>
      </c>
      <c r="B107" t="n">
        <v>0.2738095238095239</v>
      </c>
    </row>
    <row r="108">
      <c r="A108">
        <f>HYPERLINK("https://stackoverflow.com/q/51133592", "51133592")</f>
        <v/>
      </c>
      <c r="B108" t="n">
        <v>0.5772357723577237</v>
      </c>
    </row>
    <row r="109">
      <c r="A109">
        <f>HYPERLINK("https://stackoverflow.com/q/51324328", "51324328")</f>
        <v/>
      </c>
      <c r="B109" t="n">
        <v>0.2994505494505494</v>
      </c>
    </row>
    <row r="110">
      <c r="A110">
        <f>HYPERLINK("https://stackoverflow.com/q/51369708", "51369708")</f>
        <v/>
      </c>
      <c r="B110" t="n">
        <v>0.3651960784313726</v>
      </c>
    </row>
    <row r="111">
      <c r="A111">
        <f>HYPERLINK("https://stackoverflow.com/q/51545104", "51545104")</f>
        <v/>
      </c>
      <c r="B111" t="n">
        <v>0.456386292834891</v>
      </c>
    </row>
    <row r="112">
      <c r="A112">
        <f>HYPERLINK("https://stackoverflow.com/q/51739637", "51739637")</f>
        <v/>
      </c>
      <c r="B112" t="n">
        <v>0.4029850746268657</v>
      </c>
    </row>
    <row r="113">
      <c r="A113">
        <f>HYPERLINK("https://stackoverflow.com/q/51748181", "51748181")</f>
        <v/>
      </c>
      <c r="B113" t="n">
        <v>0.3640350877192983</v>
      </c>
    </row>
    <row r="114">
      <c r="A114">
        <f>HYPERLINK("https://stackoverflow.com/q/52058662", "52058662")</f>
        <v/>
      </c>
      <c r="B114" t="n">
        <v>0.2974358974358975</v>
      </c>
    </row>
    <row r="115">
      <c r="A115">
        <f>HYPERLINK("https://stackoverflow.com/q/52120970", "52120970")</f>
        <v/>
      </c>
      <c r="B115" t="n">
        <v>0.521904761904762</v>
      </c>
    </row>
    <row r="116">
      <c r="A116">
        <f>HYPERLINK("https://stackoverflow.com/q/52421026", "52421026")</f>
        <v/>
      </c>
      <c r="B116" t="n">
        <v>0.3617886178861789</v>
      </c>
    </row>
    <row r="117">
      <c r="A117">
        <f>HYPERLINK("https://stackoverflow.com/q/52436007", "52436007")</f>
        <v/>
      </c>
      <c r="B117" t="n">
        <v>0.3959484346224679</v>
      </c>
    </row>
    <row r="118">
      <c r="A118">
        <f>HYPERLINK("https://stackoverflow.com/q/52518944", "52518944")</f>
        <v/>
      </c>
      <c r="B118" t="n">
        <v>0.3947368421052631</v>
      </c>
    </row>
    <row r="119">
      <c r="A119">
        <f>HYPERLINK("https://stackoverflow.com/q/52706803", "52706803")</f>
        <v/>
      </c>
      <c r="B119" t="n">
        <v>0.2750716332378224</v>
      </c>
    </row>
    <row r="120">
      <c r="A120">
        <f>HYPERLINK("https://stackoverflow.com/q/52781309", "52781309")</f>
        <v/>
      </c>
      <c r="B120" t="n">
        <v>0.2792792792792793</v>
      </c>
    </row>
    <row r="121">
      <c r="A121">
        <f>HYPERLINK("https://stackoverflow.com/q/52825572", "52825572")</f>
        <v/>
      </c>
      <c r="B121" t="n">
        <v>0.3484848484848485</v>
      </c>
    </row>
    <row r="122">
      <c r="A122">
        <f>HYPERLINK("https://stackoverflow.com/q/52954065", "52954065")</f>
        <v/>
      </c>
      <c r="B122" t="n">
        <v>0.3980582524271845</v>
      </c>
    </row>
    <row r="123">
      <c r="A123">
        <f>HYPERLINK("https://stackoverflow.com/q/52961393", "52961393")</f>
        <v/>
      </c>
      <c r="B123" t="n">
        <v>0.7438136826783115</v>
      </c>
    </row>
    <row r="124">
      <c r="A124">
        <f>HYPERLINK("https://stackoverflow.com/q/53170139", "53170139")</f>
        <v/>
      </c>
      <c r="B124" t="n">
        <v>0.3596491228070176</v>
      </c>
    </row>
    <row r="125">
      <c r="A125">
        <f>HYPERLINK("https://stackoverflow.com/q/53170292", "53170292")</f>
        <v/>
      </c>
      <c r="B125" t="n">
        <v>0.2837837837837838</v>
      </c>
    </row>
    <row r="126">
      <c r="A126">
        <f>HYPERLINK("https://stackoverflow.com/q/53207653", "53207653")</f>
        <v/>
      </c>
      <c r="B126" t="n">
        <v>0.3390804597701149</v>
      </c>
    </row>
    <row r="127">
      <c r="A127">
        <f>HYPERLINK("https://stackoverflow.com/q/53286917", "53286917")</f>
        <v/>
      </c>
      <c r="B127" t="n">
        <v>0.3208020050125314</v>
      </c>
    </row>
    <row r="128">
      <c r="A128">
        <f>HYPERLINK("https://stackoverflow.com/q/53388231", "53388231")</f>
        <v/>
      </c>
      <c r="B128" t="n">
        <v>0.1904761904761905</v>
      </c>
    </row>
    <row r="129">
      <c r="A129">
        <f>HYPERLINK("https://stackoverflow.com/q/53433521", "53433521")</f>
        <v/>
      </c>
      <c r="B129" t="n">
        <v>0.4716981132075472</v>
      </c>
    </row>
    <row r="130">
      <c r="A130">
        <f>HYPERLINK("https://stackoverflow.com/q/54069553", "54069553")</f>
        <v/>
      </c>
      <c r="B130" t="n">
        <v>0.5393939393939393</v>
      </c>
    </row>
    <row r="131">
      <c r="A131">
        <f>HYPERLINK("https://stackoverflow.com/q/54446152", "54446152")</f>
        <v/>
      </c>
      <c r="B131" t="n">
        <v>0.3691056910569105</v>
      </c>
    </row>
    <row r="132">
      <c r="A132">
        <f>HYPERLINK("https://stackoverflow.com/q/54475094", "54475094")</f>
        <v/>
      </c>
      <c r="B132" t="n">
        <v>0.5072463768115942</v>
      </c>
    </row>
    <row r="133">
      <c r="A133">
        <f>HYPERLINK("https://stackoverflow.com/q/54574872", "54574872")</f>
        <v/>
      </c>
      <c r="B133" t="n">
        <v>0.431372549019608</v>
      </c>
    </row>
    <row r="134">
      <c r="A134">
        <f>HYPERLINK("https://stackoverflow.com/q/54577431", "54577431")</f>
        <v/>
      </c>
      <c r="B134" t="n">
        <v>0.4252873563218392</v>
      </c>
    </row>
    <row r="135">
      <c r="A135">
        <f>HYPERLINK("https://stackoverflow.com/q/54603982", "54603982")</f>
        <v/>
      </c>
      <c r="B135" t="n">
        <v>0.6497890295358649</v>
      </c>
    </row>
    <row r="136">
      <c r="A136">
        <f>HYPERLINK("https://stackoverflow.com/q/54754818", "54754818")</f>
        <v/>
      </c>
      <c r="B136" t="n">
        <v>0.2341954022988506</v>
      </c>
    </row>
    <row r="137">
      <c r="A137">
        <f>HYPERLINK("https://stackoverflow.com/q/55137884", "55137884")</f>
        <v/>
      </c>
      <c r="B137" t="n">
        <v>0.445945945945946</v>
      </c>
    </row>
    <row r="138">
      <c r="A138">
        <f>HYPERLINK("https://stackoverflow.com/q/55240089", "55240089")</f>
        <v/>
      </c>
      <c r="B138" t="n">
        <v>0.3977401129943502</v>
      </c>
    </row>
    <row r="139">
      <c r="A139">
        <f>HYPERLINK("https://stackoverflow.com/q/55366951", "55366951")</f>
        <v/>
      </c>
      <c r="B139" t="n">
        <v>0.3488824101068998</v>
      </c>
    </row>
    <row r="140">
      <c r="A140">
        <f>HYPERLINK("https://stackoverflow.com/q/55450821", "55450821")</f>
        <v/>
      </c>
      <c r="B140" t="n">
        <v>0.4834437086092715</v>
      </c>
    </row>
    <row r="141">
      <c r="A141">
        <f>HYPERLINK("https://stackoverflow.com/q/55726281", "55726281")</f>
        <v/>
      </c>
      <c r="B141" t="n">
        <v>0.8153153153153152</v>
      </c>
    </row>
    <row r="142">
      <c r="A142">
        <f>HYPERLINK("https://stackoverflow.com/q/55781743", "55781743")</f>
        <v/>
      </c>
      <c r="B142" t="n">
        <v>0.4430379746835443</v>
      </c>
    </row>
    <row r="143">
      <c r="A143">
        <f>HYPERLINK("https://stackoverflow.com/q/55870883", "55870883")</f>
        <v/>
      </c>
      <c r="B143" t="n">
        <v>0.3833333333333334</v>
      </c>
    </row>
    <row r="144">
      <c r="A144">
        <f>HYPERLINK("https://stackoverflow.com/q/55945647", "55945647")</f>
        <v/>
      </c>
      <c r="B144" t="n">
        <v>0.5681818181818182</v>
      </c>
    </row>
    <row r="145">
      <c r="A145">
        <f>HYPERLINK("https://stackoverflow.com/q/56074106", "56074106")</f>
        <v/>
      </c>
      <c r="B145" t="n">
        <v>0.3605442176870748</v>
      </c>
    </row>
    <row r="146">
      <c r="A146">
        <f>HYPERLINK("https://stackoverflow.com/q/56295166", "56295166")</f>
        <v/>
      </c>
      <c r="B146" t="n">
        <v>0.3087719298245614</v>
      </c>
    </row>
    <row r="147">
      <c r="A147">
        <f>HYPERLINK("https://stackoverflow.com/q/56414466", "56414466")</f>
        <v/>
      </c>
      <c r="B147" t="n">
        <v>0.3142857142857143</v>
      </c>
    </row>
    <row r="148">
      <c r="A148">
        <f>HYPERLINK("https://stackoverflow.com/q/56420263", "56420263")</f>
        <v/>
      </c>
      <c r="B148" t="n">
        <v>0.4191419141914191</v>
      </c>
    </row>
    <row r="149">
      <c r="A149">
        <f>HYPERLINK("https://stackoverflow.com/q/56429400", "56429400")</f>
        <v/>
      </c>
      <c r="B149" t="n">
        <v>0.3878787878787879</v>
      </c>
    </row>
    <row r="150">
      <c r="A150">
        <f>HYPERLINK("https://stackoverflow.com/q/56570383", "56570383")</f>
        <v/>
      </c>
      <c r="B150" t="n">
        <v>0.2439024390243902</v>
      </c>
    </row>
    <row r="151">
      <c r="A151">
        <f>HYPERLINK("https://stackoverflow.com/q/56603377", "56603377")</f>
        <v/>
      </c>
      <c r="B151" t="n">
        <v>0.2766830870279146</v>
      </c>
    </row>
    <row r="152">
      <c r="A152">
        <f>HYPERLINK("https://stackoverflow.com/q/56657103", "56657103")</f>
        <v/>
      </c>
      <c r="B152" t="n">
        <v>0.4322033898305085</v>
      </c>
    </row>
    <row r="153">
      <c r="A153">
        <f>HYPERLINK("https://stackoverflow.com/q/56674480", "56674480")</f>
        <v/>
      </c>
      <c r="B153" t="n">
        <v>0.3736842105263158</v>
      </c>
    </row>
    <row r="154">
      <c r="A154">
        <f>HYPERLINK("https://stackoverflow.com/q/56756414", "56756414")</f>
        <v/>
      </c>
      <c r="B154" t="n">
        <v>0.3333333333333333</v>
      </c>
    </row>
    <row r="155">
      <c r="A155">
        <f>HYPERLINK("https://stackoverflow.com/q/56875888", "56875888")</f>
        <v/>
      </c>
      <c r="B155" t="n">
        <v>0.3197278911564626</v>
      </c>
    </row>
    <row r="156">
      <c r="A156">
        <f>HYPERLINK("https://stackoverflow.com/q/56903025", "56903025")</f>
        <v/>
      </c>
      <c r="B156" t="n">
        <v>0.3672316384180792</v>
      </c>
    </row>
    <row r="157">
      <c r="A157">
        <f>HYPERLINK("https://stackoverflow.com/q/56915601", "56915601")</f>
        <v/>
      </c>
      <c r="B157" t="n">
        <v>0.5294117647058825</v>
      </c>
    </row>
    <row r="158">
      <c r="A158">
        <f>HYPERLINK("https://stackoverflow.com/q/56937207", "56937207")</f>
        <v/>
      </c>
      <c r="B158" t="n">
        <v>0.5689655172413793</v>
      </c>
    </row>
    <row r="159">
      <c r="A159">
        <f>HYPERLINK("https://stackoverflow.com/q/56952560", "56952560")</f>
        <v/>
      </c>
      <c r="B159" t="n">
        <v>0.4000000000000001</v>
      </c>
    </row>
    <row r="160">
      <c r="A160">
        <f>HYPERLINK("https://stackoverflow.com/q/57012762", "57012762")</f>
        <v/>
      </c>
      <c r="B160" t="n">
        <v>0.3066666666666667</v>
      </c>
    </row>
    <row r="161">
      <c r="A161">
        <f>HYPERLINK("https://stackoverflow.com/q/57163127", "57163127")</f>
        <v/>
      </c>
      <c r="B161" t="n">
        <v>0.4570957095709572</v>
      </c>
    </row>
    <row r="162">
      <c r="A162">
        <f>HYPERLINK("https://stackoverflow.com/q/57164103", "57164103")</f>
        <v/>
      </c>
      <c r="B162" t="n">
        <v>0.4557522123893806</v>
      </c>
    </row>
    <row r="163">
      <c r="A163">
        <f>HYPERLINK("https://stackoverflow.com/q/57170075", "57170075")</f>
        <v/>
      </c>
      <c r="B163" t="n">
        <v>0.6533333333333333</v>
      </c>
    </row>
    <row r="164">
      <c r="A164">
        <f>HYPERLINK("https://stackoverflow.com/q/57172082", "57172082")</f>
        <v/>
      </c>
      <c r="B164" t="n">
        <v>0.4551282051282052</v>
      </c>
    </row>
    <row r="165">
      <c r="A165">
        <f>HYPERLINK("https://stackoverflow.com/q/57212629", "57212629")</f>
        <v/>
      </c>
      <c r="B165" t="n">
        <v>0.5294117647058825</v>
      </c>
    </row>
    <row r="166">
      <c r="A166">
        <f>HYPERLINK("https://stackoverflow.com/q/57223376", "57223376")</f>
        <v/>
      </c>
      <c r="B166" t="n">
        <v>0.3220720720720721</v>
      </c>
    </row>
    <row r="167">
      <c r="A167">
        <f>HYPERLINK("https://stackoverflow.com/q/57261342", "57261342")</f>
        <v/>
      </c>
      <c r="B167" t="n">
        <v>0.6745098039215687</v>
      </c>
    </row>
    <row r="168">
      <c r="A168">
        <f>HYPERLINK("https://stackoverflow.com/q/57382016", "57382016")</f>
        <v/>
      </c>
      <c r="B168" t="n">
        <v>0.446749654218534</v>
      </c>
    </row>
    <row r="169">
      <c r="A169">
        <f>HYPERLINK("https://stackoverflow.com/q/57417867", "57417867")</f>
        <v/>
      </c>
      <c r="B169" t="n">
        <v>0.435483870967742</v>
      </c>
    </row>
    <row r="170">
      <c r="A170">
        <f>HYPERLINK("https://stackoverflow.com/q/57494649", "57494649")</f>
        <v/>
      </c>
      <c r="B170" t="n">
        <v>0.3856749311294767</v>
      </c>
    </row>
    <row r="171">
      <c r="A171">
        <f>HYPERLINK("https://stackoverflow.com/q/57557137", "57557137")</f>
        <v/>
      </c>
      <c r="B171" t="n">
        <v>0.5262172284644194</v>
      </c>
    </row>
    <row r="172">
      <c r="A172">
        <f>HYPERLINK("https://stackoverflow.com/q/57575852", "57575852")</f>
        <v/>
      </c>
      <c r="B172" t="n">
        <v>0.268361581920904</v>
      </c>
    </row>
    <row r="173">
      <c r="A173">
        <f>HYPERLINK("https://stackoverflow.com/q/57647663", "57647663")</f>
        <v/>
      </c>
      <c r="B173" t="n">
        <v>0.3921568627450981</v>
      </c>
    </row>
    <row r="174">
      <c r="A174">
        <f>HYPERLINK("https://stackoverflow.com/q/57657610", "57657610")</f>
        <v/>
      </c>
      <c r="B174" t="n">
        <v>0.1689497716894977</v>
      </c>
    </row>
    <row r="175">
      <c r="A175">
        <f>HYPERLINK("https://stackoverflow.com/q/57775673", "57775673")</f>
        <v/>
      </c>
      <c r="B175" t="n">
        <v>0.4114583333333333</v>
      </c>
    </row>
    <row r="176">
      <c r="A176">
        <f>HYPERLINK("https://stackoverflow.com/q/57849964", "57849964")</f>
        <v/>
      </c>
      <c r="B176" t="n">
        <v>0.5967741935483871</v>
      </c>
    </row>
    <row r="177">
      <c r="A177">
        <f>HYPERLINK("https://stackoverflow.com/q/57895035", "57895035")</f>
        <v/>
      </c>
      <c r="B177" t="n">
        <v>0.3984962406015038</v>
      </c>
    </row>
    <row r="178">
      <c r="A178">
        <f>HYPERLINK("https://stackoverflow.com/q/57971560", "57971560")</f>
        <v/>
      </c>
      <c r="B178" t="n">
        <v>0.5177304964539007</v>
      </c>
    </row>
    <row r="179">
      <c r="A179">
        <f>HYPERLINK("https://stackoverflow.com/q/58097200", "58097200")</f>
        <v/>
      </c>
      <c r="B179" t="n">
        <v>0.48130081300813</v>
      </c>
    </row>
    <row r="180">
      <c r="A180">
        <f>HYPERLINK("https://stackoverflow.com/q/58172015", "58172015")</f>
        <v/>
      </c>
      <c r="B180" t="n">
        <v>0.4366666666666668</v>
      </c>
    </row>
    <row r="181">
      <c r="A181">
        <f>HYPERLINK("https://stackoverflow.com/q/58184044", "58184044")</f>
        <v/>
      </c>
      <c r="B181" t="n">
        <v>0.2790697674418605</v>
      </c>
    </row>
    <row r="182">
      <c r="A182">
        <f>HYPERLINK("https://stackoverflow.com/q/58229641", "58229641")</f>
        <v/>
      </c>
      <c r="B182" t="n">
        <v>0.3840579710144927</v>
      </c>
    </row>
    <row r="183">
      <c r="A183">
        <f>HYPERLINK("https://stackoverflow.com/q/58270907", "58270907")</f>
        <v/>
      </c>
      <c r="B183" t="n">
        <v>0.3333333333333333</v>
      </c>
    </row>
    <row r="184">
      <c r="A184">
        <f>HYPERLINK("https://stackoverflow.com/q/58275712", "58275712")</f>
        <v/>
      </c>
      <c r="B184" t="n">
        <v>0.5000000000000001</v>
      </c>
    </row>
    <row r="185">
      <c r="A185">
        <f>HYPERLINK("https://stackoverflow.com/q/58281244", "58281244")</f>
        <v/>
      </c>
      <c r="B185" t="n">
        <v>0.4234527687296417</v>
      </c>
    </row>
    <row r="186">
      <c r="A186">
        <f>HYPERLINK("https://stackoverflow.com/q/58649380", "58649380")</f>
        <v/>
      </c>
      <c r="B186" t="n">
        <v>0.450354609929078</v>
      </c>
    </row>
    <row r="187">
      <c r="A187">
        <f>HYPERLINK("https://stackoverflow.com/q/59029108", "59029108")</f>
        <v/>
      </c>
      <c r="B187" t="n">
        <v>0.2342342342342342</v>
      </c>
    </row>
    <row r="188">
      <c r="A188">
        <f>HYPERLINK("https://stackoverflow.com/q/59299127", "59299127")</f>
        <v/>
      </c>
      <c r="B188" t="n">
        <v>0.691542288557214</v>
      </c>
    </row>
    <row r="189">
      <c r="A189">
        <f>HYPERLINK("https://stackoverflow.com/q/59368495", "59368495")</f>
        <v/>
      </c>
      <c r="B189" t="n">
        <v>0.2433333333333333</v>
      </c>
    </row>
    <row r="190">
      <c r="A190">
        <f>HYPERLINK("https://stackoverflow.com/q/59375580", "59375580")</f>
        <v/>
      </c>
      <c r="B190" t="n">
        <v>0.3017543859649124</v>
      </c>
    </row>
    <row r="191">
      <c r="A191">
        <f>HYPERLINK("https://stackoverflow.com/q/59503337", "59503337")</f>
        <v/>
      </c>
      <c r="B191" t="n">
        <v>0.3653846153846154</v>
      </c>
    </row>
    <row r="192">
      <c r="A192">
        <f>HYPERLINK("https://stackoverflow.com/q/59565239", "59565239")</f>
        <v/>
      </c>
      <c r="B192" t="n">
        <v>0.5458333333333334</v>
      </c>
    </row>
    <row r="193">
      <c r="A193">
        <f>HYPERLINK("https://stackoverflow.com/q/59570336", "59570336")</f>
        <v/>
      </c>
      <c r="B193" t="n">
        <v>0.5701754385964912</v>
      </c>
    </row>
    <row r="194">
      <c r="A194">
        <f>HYPERLINK("https://stackoverflow.com/q/59615918", "59615918")</f>
        <v/>
      </c>
      <c r="B194" t="n">
        <v>0.2471264367816092</v>
      </c>
    </row>
    <row r="195">
      <c r="A195">
        <f>HYPERLINK("https://stackoverflow.com/q/59688843", "59688843")</f>
        <v/>
      </c>
      <c r="B195" t="n">
        <v>0.7252747252747254</v>
      </c>
    </row>
    <row r="196">
      <c r="A196">
        <f>HYPERLINK("https://stackoverflow.com/q/59793253", "59793253")</f>
        <v/>
      </c>
      <c r="B196" t="n">
        <v>0.2990196078431373</v>
      </c>
    </row>
    <row r="197">
      <c r="A197">
        <f>HYPERLINK("https://stackoverflow.com/q/59867397", "59867397")</f>
        <v/>
      </c>
      <c r="B197" t="n">
        <v>0.3536585365853659</v>
      </c>
    </row>
    <row r="198">
      <c r="A198">
        <f>HYPERLINK("https://stackoverflow.com/q/59869618", "59869618")</f>
        <v/>
      </c>
      <c r="B198" t="n">
        <v>0.3817427385892115</v>
      </c>
    </row>
    <row r="199">
      <c r="A199">
        <f>HYPERLINK("https://stackoverflow.com/q/60063934", "60063934")</f>
        <v/>
      </c>
      <c r="B199" t="n">
        <v>0.362129144851658</v>
      </c>
    </row>
    <row r="200">
      <c r="A200">
        <f>HYPERLINK("https://stackoverflow.com/q/60071979", "60071979")</f>
        <v/>
      </c>
      <c r="B200" t="n">
        <v>0.2655038759689922</v>
      </c>
    </row>
    <row r="201">
      <c r="A201">
        <f>HYPERLINK("https://stackoverflow.com/q/60400547", "60400547")</f>
        <v/>
      </c>
      <c r="B201" t="n">
        <v>0.3664459161147903</v>
      </c>
    </row>
    <row r="202">
      <c r="A202">
        <f>HYPERLINK("https://stackoverflow.com/q/60407965", "60407965")</f>
        <v/>
      </c>
      <c r="B202" t="n">
        <v>0.3757062146892657</v>
      </c>
    </row>
    <row r="203">
      <c r="A203">
        <f>HYPERLINK("https://stackoverflow.com/q/60648240", "60648240")</f>
        <v/>
      </c>
      <c r="B203" t="n">
        <v>0.5945017182130584</v>
      </c>
    </row>
    <row r="204">
      <c r="A204">
        <f>HYPERLINK("https://stackoverflow.com/q/60672693", "60672693")</f>
        <v/>
      </c>
      <c r="B204" t="n">
        <v>0.7297297297297298</v>
      </c>
    </row>
    <row r="205">
      <c r="A205">
        <f>HYPERLINK("https://stackoverflow.com/q/60779964", "60779964")</f>
        <v/>
      </c>
      <c r="B205" t="n">
        <v>0.8186274509803922</v>
      </c>
    </row>
    <row r="206">
      <c r="A206">
        <f>HYPERLINK("https://stackoverflow.com/q/60831699", "60831699")</f>
        <v/>
      </c>
      <c r="B206" t="n">
        <v>0.6734693877551019</v>
      </c>
    </row>
    <row r="207">
      <c r="A207">
        <f>HYPERLINK("https://stackoverflow.com/q/61105890", "61105890")</f>
        <v/>
      </c>
      <c r="B207" t="n">
        <v>0.4892473118279571</v>
      </c>
    </row>
    <row r="208">
      <c r="A208">
        <f>HYPERLINK("https://stackoverflow.com/q/61120900", "61120900")</f>
        <v/>
      </c>
      <c r="B208" t="n">
        <v>0.5383244206773619</v>
      </c>
    </row>
    <row r="209">
      <c r="A209">
        <f>HYPERLINK("https://stackoverflow.com/q/61143493", "61143493")</f>
        <v/>
      </c>
      <c r="B209" t="n">
        <v>0.6289308176100629</v>
      </c>
    </row>
    <row r="210">
      <c r="A210">
        <f>HYPERLINK("https://stackoverflow.com/q/61191042", "61191042")</f>
        <v/>
      </c>
      <c r="B210" t="n">
        <v>0.4791666666666667</v>
      </c>
    </row>
    <row r="211">
      <c r="A211">
        <f>HYPERLINK("https://stackoverflow.com/q/61208367", "61208367")</f>
        <v/>
      </c>
      <c r="B211" t="n">
        <v>0.5</v>
      </c>
    </row>
    <row r="212">
      <c r="A212">
        <f>HYPERLINK("https://stackoverflow.com/q/61462588", "61462588")</f>
        <v/>
      </c>
      <c r="B212" t="n">
        <v>0.3648293963254593</v>
      </c>
    </row>
    <row r="213">
      <c r="A213">
        <f>HYPERLINK("https://stackoverflow.com/q/61470698", "61470698")</f>
        <v/>
      </c>
      <c r="B213" t="n">
        <v>0.3783231083844581</v>
      </c>
    </row>
    <row r="214">
      <c r="A214">
        <f>HYPERLINK("https://stackoverflow.com/q/61660647", "61660647")</f>
        <v/>
      </c>
      <c r="B214" t="n">
        <v>0.2647619047619048</v>
      </c>
    </row>
    <row r="215">
      <c r="A215">
        <f>HYPERLINK("https://stackoverflow.com/q/61729009", "61729009")</f>
        <v/>
      </c>
      <c r="B215" t="n">
        <v>0.609375</v>
      </c>
    </row>
    <row r="216">
      <c r="A216">
        <f>HYPERLINK("https://stackoverflow.com/q/61734639", "61734639")</f>
        <v/>
      </c>
      <c r="B216" t="n">
        <v>0.6666666666666667</v>
      </c>
    </row>
    <row r="217">
      <c r="A217">
        <f>HYPERLINK("https://stackoverflow.com/q/61775267", "61775267")</f>
        <v/>
      </c>
      <c r="B217" t="n">
        <v>0.4657534246575342</v>
      </c>
    </row>
    <row r="218">
      <c r="A218">
        <f>HYPERLINK("https://stackoverflow.com/q/61782655", "61782655")</f>
        <v/>
      </c>
      <c r="B218" t="n">
        <v>0.5260416666666667</v>
      </c>
    </row>
    <row r="219">
      <c r="A219">
        <f>HYPERLINK("https://stackoverflow.com/q/61824996", "61824996")</f>
        <v/>
      </c>
      <c r="B219" t="n">
        <v>0.5519125683060109</v>
      </c>
    </row>
    <row r="220">
      <c r="A220">
        <f>HYPERLINK("https://stackoverflow.com/q/62020899", "62020899")</f>
        <v/>
      </c>
      <c r="B220" t="n">
        <v>0.3070175438596491</v>
      </c>
    </row>
    <row r="221">
      <c r="A221">
        <f>HYPERLINK("https://stackoverflow.com/q/62037429", "62037429")</f>
        <v/>
      </c>
      <c r="B221" t="n">
        <v>0.3482587064676617</v>
      </c>
    </row>
    <row r="222">
      <c r="A222">
        <f>HYPERLINK("https://stackoverflow.com/q/62065508", "62065508")</f>
        <v/>
      </c>
      <c r="B222" t="n">
        <v>0.4315476190476191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