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0.6666666666666666</v>
      </c>
    </row>
    <row r="3">
      <c r="A3">
        <f>HYPERLINK("https://stackoverflow.com/q/3990732", "3990732")</f>
        <v/>
      </c>
      <c r="B3" t="n">
        <v>0.3645833333333334</v>
      </c>
    </row>
    <row r="4">
      <c r="A4">
        <f>HYPERLINK("https://stackoverflow.com/q/4804623", "4804623")</f>
        <v/>
      </c>
      <c r="B4" t="n">
        <v>0.4031007751937985</v>
      </c>
    </row>
    <row r="5">
      <c r="A5">
        <f>HYPERLINK("https://stackoverflow.com/q/5552901", "5552901")</f>
        <v/>
      </c>
      <c r="B5" t="n">
        <v>0.4228855721393035</v>
      </c>
    </row>
    <row r="6">
      <c r="A6">
        <f>HYPERLINK("https://stackoverflow.com/q/7699717", "7699717")</f>
        <v/>
      </c>
      <c r="B6" t="n">
        <v>0.5144356955380578</v>
      </c>
    </row>
    <row r="7">
      <c r="A7">
        <f>HYPERLINK("https://stackoverflow.com/q/8522884", "8522884")</f>
        <v/>
      </c>
      <c r="B7" t="n">
        <v>0.6160558464223385</v>
      </c>
    </row>
    <row r="8">
      <c r="A8">
        <f>HYPERLINK("https://stackoverflow.com/q/9041860", "9041860")</f>
        <v/>
      </c>
      <c r="B8" t="n">
        <v>0.5024875621890548</v>
      </c>
    </row>
    <row r="9">
      <c r="A9">
        <f>HYPERLINK("https://stackoverflow.com/q/10690115", "10690115")</f>
        <v/>
      </c>
      <c r="B9" t="n">
        <v>0.4946666666666666</v>
      </c>
    </row>
    <row r="10">
      <c r="A10">
        <f>HYPERLINK("https://stackoverflow.com/q/11064969", "11064969")</f>
        <v/>
      </c>
      <c r="B10" t="n">
        <v>0.5721393034825871</v>
      </c>
    </row>
    <row r="11">
      <c r="A11">
        <f>HYPERLINK("https://stackoverflow.com/q/11248169", "11248169")</f>
        <v/>
      </c>
      <c r="B11" t="n">
        <v>0.3316831683168317</v>
      </c>
    </row>
    <row r="12">
      <c r="A12">
        <f>HYPERLINK("https://stackoverflow.com/q/12020334", "12020334")</f>
        <v/>
      </c>
      <c r="B12" t="n">
        <v>0.2727272727272727</v>
      </c>
    </row>
    <row r="13">
      <c r="A13">
        <f>HYPERLINK("https://stackoverflow.com/q/13393253", "13393253")</f>
        <v/>
      </c>
      <c r="B13" t="n">
        <v>0.4479166666666667</v>
      </c>
    </row>
    <row r="14">
      <c r="A14">
        <f>HYPERLINK("https://stackoverflow.com/q/14001746", "14001746")</f>
        <v/>
      </c>
      <c r="B14" t="n">
        <v>0.5295698924731183</v>
      </c>
    </row>
    <row r="15">
      <c r="A15">
        <f>HYPERLINK("https://stackoverflow.com/q/14530767", "14530767")</f>
        <v/>
      </c>
      <c r="B15" t="n">
        <v>0.553030303030303</v>
      </c>
    </row>
    <row r="16">
      <c r="A16">
        <f>HYPERLINK("https://stackoverflow.com/q/14634758", "14634758")</f>
        <v/>
      </c>
      <c r="B16" t="n">
        <v>0.4310344827586207</v>
      </c>
    </row>
    <row r="17">
      <c r="A17">
        <f>HYPERLINK("https://stackoverflow.com/q/16567269", "16567269")</f>
        <v/>
      </c>
      <c r="B17" t="n">
        <v>0.2233676975945017</v>
      </c>
    </row>
    <row r="18">
      <c r="A18">
        <f>HYPERLINK("https://stackoverflow.com/q/16937042", "16937042")</f>
        <v/>
      </c>
      <c r="B18" t="n">
        <v>0.35</v>
      </c>
    </row>
    <row r="19">
      <c r="A19">
        <f>HYPERLINK("https://stackoverflow.com/q/17575941", "17575941")</f>
        <v/>
      </c>
      <c r="B19" t="n">
        <v>0.4096573208722742</v>
      </c>
    </row>
    <row r="20">
      <c r="A20">
        <f>HYPERLINK("https://stackoverflow.com/q/17801810", "17801810")</f>
        <v/>
      </c>
      <c r="B20" t="n">
        <v>0.5364583333333334</v>
      </c>
    </row>
    <row r="21">
      <c r="A21">
        <f>HYPERLINK("https://stackoverflow.com/q/17886545", "17886545")</f>
        <v/>
      </c>
      <c r="B21" t="n">
        <v>0.4528735632183909</v>
      </c>
    </row>
    <row r="22">
      <c r="A22">
        <f>HYPERLINK("https://stackoverflow.com/q/17926933", "17926933")</f>
        <v/>
      </c>
      <c r="B22" t="n">
        <v>0.3527980535279805</v>
      </c>
    </row>
    <row r="23">
      <c r="A23">
        <f>HYPERLINK("https://stackoverflow.com/q/19112286", "19112286")</f>
        <v/>
      </c>
      <c r="B23" t="n">
        <v>0.4542124542124543</v>
      </c>
    </row>
    <row r="24">
      <c r="A24">
        <f>HYPERLINK("https://stackoverflow.com/q/19223588", "19223588")</f>
        <v/>
      </c>
      <c r="B24" t="n">
        <v>0.2149122807017544</v>
      </c>
    </row>
    <row r="25">
      <c r="A25">
        <f>HYPERLINK("https://stackoverflow.com/q/19478478", "19478478")</f>
        <v/>
      </c>
      <c r="B25" t="n">
        <v>0.3043478260869565</v>
      </c>
    </row>
    <row r="26">
      <c r="A26">
        <f>HYPERLINK("https://stackoverflow.com/q/20486048", "20486048")</f>
        <v/>
      </c>
      <c r="B26" t="n">
        <v>0.3366666666666666</v>
      </c>
    </row>
    <row r="27">
      <c r="A27">
        <f>HYPERLINK("https://stackoverflow.com/q/20755712", "20755712")</f>
        <v/>
      </c>
      <c r="B27" t="n">
        <v>0.5112994350282487</v>
      </c>
    </row>
    <row r="28">
      <c r="A28">
        <f>HYPERLINK("https://stackoverflow.com/q/20770100", "20770100")</f>
        <v/>
      </c>
      <c r="B28" t="n">
        <v>0.7080459770114943</v>
      </c>
    </row>
    <row r="29">
      <c r="A29">
        <f>HYPERLINK("https://stackoverflow.com/q/21896490", "21896490")</f>
        <v/>
      </c>
      <c r="B29" t="n">
        <v>0.5151515151515151</v>
      </c>
    </row>
    <row r="30">
      <c r="A30">
        <f>HYPERLINK("https://stackoverflow.com/q/22244681", "22244681")</f>
        <v/>
      </c>
      <c r="B30" t="n">
        <v>0.2880258899676375</v>
      </c>
    </row>
    <row r="31">
      <c r="A31">
        <f>HYPERLINK("https://stackoverflow.com/q/22707093", "22707093")</f>
        <v/>
      </c>
      <c r="B31" t="n">
        <v>0.5114942528735633</v>
      </c>
    </row>
    <row r="32">
      <c r="A32">
        <f>HYPERLINK("https://stackoverflow.com/q/23261369", "23261369")</f>
        <v/>
      </c>
      <c r="B32" t="n">
        <v>0.2722646310432571</v>
      </c>
    </row>
    <row r="33">
      <c r="A33">
        <f>HYPERLINK("https://stackoverflow.com/q/23265831", "23265831")</f>
        <v/>
      </c>
      <c r="B33" t="n">
        <v>0.2958801498127342</v>
      </c>
    </row>
    <row r="34">
      <c r="A34">
        <f>HYPERLINK("https://stackoverflow.com/q/23554357", "23554357")</f>
        <v/>
      </c>
      <c r="B34" t="n">
        <v>0.535632183908046</v>
      </c>
    </row>
    <row r="35">
      <c r="A35">
        <f>HYPERLINK("https://stackoverflow.com/q/23695745", "23695745")</f>
        <v/>
      </c>
      <c r="B35" t="n">
        <v>0.5458515283842794</v>
      </c>
    </row>
    <row r="36">
      <c r="A36">
        <f>HYPERLINK("https://stackoverflow.com/q/24135734", "24135734")</f>
        <v/>
      </c>
      <c r="B36" t="n">
        <v>0.7164179104477613</v>
      </c>
    </row>
    <row r="37">
      <c r="A37">
        <f>HYPERLINK("https://stackoverflow.com/q/24365142", "24365142")</f>
        <v/>
      </c>
      <c r="B37" t="n">
        <v>0.427710843373494</v>
      </c>
    </row>
    <row r="38">
      <c r="A38">
        <f>HYPERLINK("https://stackoverflow.com/q/24450595", "24450595")</f>
        <v/>
      </c>
      <c r="B38" t="n">
        <v>0.3652058432934927</v>
      </c>
    </row>
    <row r="39">
      <c r="A39">
        <f>HYPERLINK("https://stackoverflow.com/q/25499141", "25499141")</f>
        <v/>
      </c>
      <c r="B39" t="n">
        <v>0.5526315789473685</v>
      </c>
    </row>
    <row r="40">
      <c r="A40">
        <f>HYPERLINK("https://stackoverflow.com/q/25615751", "25615751")</f>
        <v/>
      </c>
      <c r="B40" t="n">
        <v>0.3779527559055119</v>
      </c>
    </row>
    <row r="41">
      <c r="A41">
        <f>HYPERLINK("https://stackoverflow.com/q/28769714", "28769714")</f>
        <v/>
      </c>
      <c r="B41" t="n">
        <v>0.4181034482758621</v>
      </c>
    </row>
    <row r="42">
      <c r="A42">
        <f>HYPERLINK("https://stackoverflow.com/q/30531307", "30531307")</f>
        <v/>
      </c>
      <c r="B42" t="n">
        <v>0.5287356321839082</v>
      </c>
    </row>
    <row r="43">
      <c r="A43">
        <f>HYPERLINK("https://stackoverflow.com/q/31145919", "31145919")</f>
        <v/>
      </c>
      <c r="B43" t="n">
        <v>0.4525993883792049</v>
      </c>
    </row>
    <row r="44">
      <c r="A44">
        <f>HYPERLINK("https://stackoverflow.com/q/31481379", "31481379")</f>
        <v/>
      </c>
      <c r="B44" t="n">
        <v>0.6027397260273973</v>
      </c>
    </row>
    <row r="45">
      <c r="A45">
        <f>HYPERLINK("https://stackoverflow.com/q/31980317", "31980317")</f>
        <v/>
      </c>
      <c r="B45" t="n">
        <v>0.7623188405797101</v>
      </c>
    </row>
    <row r="46">
      <c r="A46">
        <f>HYPERLINK("https://stackoverflow.com/q/32723648", "32723648")</f>
        <v/>
      </c>
      <c r="B46" t="n">
        <v>0.530701754385965</v>
      </c>
    </row>
    <row r="47">
      <c r="A47">
        <f>HYPERLINK("https://stackoverflow.com/q/32772409", "32772409")</f>
        <v/>
      </c>
      <c r="B47" t="n">
        <v>0.5910652920962201</v>
      </c>
    </row>
    <row r="48">
      <c r="A48">
        <f>HYPERLINK("https://stackoverflow.com/q/33282820", "33282820")</f>
        <v/>
      </c>
      <c r="B48" t="n">
        <v>0.5324675324675325</v>
      </c>
    </row>
    <row r="49">
      <c r="A49">
        <f>HYPERLINK("https://stackoverflow.com/q/33616877", "33616877")</f>
        <v/>
      </c>
      <c r="B49" t="n">
        <v>0.2878787878787878</v>
      </c>
    </row>
    <row r="50">
      <c r="A50">
        <f>HYPERLINK("https://stackoverflow.com/q/33952130", "33952130")</f>
        <v/>
      </c>
      <c r="B50" t="n">
        <v>0.4246575342465754</v>
      </c>
    </row>
    <row r="51">
      <c r="A51">
        <f>HYPERLINK("https://stackoverflow.com/q/34631941", "34631941")</f>
        <v/>
      </c>
      <c r="B51" t="n">
        <v>0.5022522522522523</v>
      </c>
    </row>
    <row r="52">
      <c r="A52">
        <f>HYPERLINK("https://stackoverflow.com/q/34819005", "34819005")</f>
        <v/>
      </c>
      <c r="B52" t="n">
        <v>0.3823529411764706</v>
      </c>
    </row>
    <row r="53">
      <c r="A53">
        <f>HYPERLINK("https://stackoverflow.com/q/34860991", "34860991")</f>
        <v/>
      </c>
      <c r="B53" t="n">
        <v>0.5394736842105263</v>
      </c>
    </row>
    <row r="54">
      <c r="A54">
        <f>HYPERLINK("https://stackoverflow.com/q/35066446", "35066446")</f>
        <v/>
      </c>
      <c r="B54" t="n">
        <v>0.5743589743589744</v>
      </c>
    </row>
    <row r="55">
      <c r="A55">
        <f>HYPERLINK("https://stackoverflow.com/q/35865098", "35865098")</f>
        <v/>
      </c>
      <c r="B55" t="n">
        <v>0.4886731391585759</v>
      </c>
    </row>
    <row r="56">
      <c r="A56">
        <f>HYPERLINK("https://stackoverflow.com/q/36760509", "36760509")</f>
        <v/>
      </c>
      <c r="B56" t="n">
        <v>0.4748201438848921</v>
      </c>
    </row>
    <row r="57">
      <c r="A57">
        <f>HYPERLINK("https://stackoverflow.com/q/36936830", "36936830")</f>
        <v/>
      </c>
      <c r="B57" t="n">
        <v>0.4718875502008032</v>
      </c>
    </row>
    <row r="58">
      <c r="A58">
        <f>HYPERLINK("https://stackoverflow.com/q/37915834", "37915834")</f>
        <v/>
      </c>
      <c r="B58" t="n">
        <v>0.5333333333333334</v>
      </c>
    </row>
    <row r="59">
      <c r="A59">
        <f>HYPERLINK("https://stackoverflow.com/q/38136654", "38136654")</f>
        <v/>
      </c>
      <c r="B59" t="n">
        <v>0.9115044247787609</v>
      </c>
    </row>
    <row r="60">
      <c r="A60">
        <f>HYPERLINK("https://stackoverflow.com/q/38733792", "38733792")</f>
        <v/>
      </c>
      <c r="B60" t="n">
        <v>0.3828382838283829</v>
      </c>
    </row>
    <row r="61">
      <c r="A61">
        <f>HYPERLINK("https://stackoverflow.com/q/39590785", "39590785")</f>
        <v/>
      </c>
      <c r="B61" t="n">
        <v>0.7518796992481203</v>
      </c>
    </row>
    <row r="62">
      <c r="A62">
        <f>HYPERLINK("https://stackoverflow.com/q/39895345", "39895345")</f>
        <v/>
      </c>
      <c r="B62" t="n">
        <v>0.410958904109589</v>
      </c>
    </row>
    <row r="63">
      <c r="A63">
        <f>HYPERLINK("https://stackoverflow.com/q/40605620", "40605620")</f>
        <v/>
      </c>
      <c r="B63" t="n">
        <v>0.6000000000000001</v>
      </c>
    </row>
    <row r="64">
      <c r="A64">
        <f>HYPERLINK("https://stackoverflow.com/q/41360274", "41360274")</f>
        <v/>
      </c>
      <c r="B64" t="n">
        <v>0.2411347517730496</v>
      </c>
    </row>
    <row r="65">
      <c r="A65">
        <f>HYPERLINK("https://stackoverflow.com/q/41469924", "41469924")</f>
        <v/>
      </c>
      <c r="B65" t="n">
        <v>0.4186991869918699</v>
      </c>
    </row>
    <row r="66">
      <c r="A66">
        <f>HYPERLINK("https://stackoverflow.com/q/42106471", "42106471")</f>
        <v/>
      </c>
      <c r="B66" t="n">
        <v>0.1954022988505747</v>
      </c>
    </row>
    <row r="67">
      <c r="A67">
        <f>HYPERLINK("https://stackoverflow.com/q/42313976", "42313976")</f>
        <v/>
      </c>
      <c r="B67" t="n">
        <v>0.6041666666666667</v>
      </c>
    </row>
    <row r="68">
      <c r="A68">
        <f>HYPERLINK("https://stackoverflow.com/q/42809056", "42809056")</f>
        <v/>
      </c>
      <c r="B68" t="n">
        <v>0.5860805860805862</v>
      </c>
    </row>
    <row r="69">
      <c r="A69">
        <f>HYPERLINK("https://stackoverflow.com/q/43454540", "43454540")</f>
        <v/>
      </c>
      <c r="B69" t="n">
        <v>0.3660714285714288</v>
      </c>
    </row>
    <row r="70">
      <c r="A70">
        <f>HYPERLINK("https://stackoverflow.com/q/43611109", "43611109")</f>
        <v/>
      </c>
      <c r="B70" t="n">
        <v>0.3442622950819672</v>
      </c>
    </row>
    <row r="71">
      <c r="A71">
        <f>HYPERLINK("https://stackoverflow.com/q/43860043", "43860043")</f>
        <v/>
      </c>
      <c r="B71" t="n">
        <v>0.6781609195402298</v>
      </c>
    </row>
    <row r="72">
      <c r="A72">
        <f>HYPERLINK("https://stackoverflow.com/q/44025410", "44025410")</f>
        <v/>
      </c>
      <c r="B72" t="n">
        <v>0.3040293040293041</v>
      </c>
    </row>
    <row r="73">
      <c r="A73">
        <f>HYPERLINK("https://stackoverflow.com/q/44102892", "44102892")</f>
        <v/>
      </c>
      <c r="B73" t="n">
        <v>0.237791932059448</v>
      </c>
    </row>
    <row r="74">
      <c r="A74">
        <f>HYPERLINK("https://stackoverflow.com/q/44394501", "44394501")</f>
        <v/>
      </c>
      <c r="B74" t="n">
        <v>0.3224043715846995</v>
      </c>
    </row>
    <row r="75">
      <c r="A75">
        <f>HYPERLINK("https://stackoverflow.com/q/44528282", "44528282")</f>
        <v/>
      </c>
      <c r="B75" t="n">
        <v>0.2912621359223301</v>
      </c>
    </row>
    <row r="76">
      <c r="A76">
        <f>HYPERLINK("https://stackoverflow.com/q/44727285", "44727285")</f>
        <v/>
      </c>
      <c r="B76" t="n">
        <v>0.3023255813953489</v>
      </c>
    </row>
    <row r="77">
      <c r="A77">
        <f>HYPERLINK("https://stackoverflow.com/q/44733222", "44733222")</f>
        <v/>
      </c>
      <c r="B77" t="n">
        <v>0.2930107526881721</v>
      </c>
    </row>
    <row r="78">
      <c r="A78">
        <f>HYPERLINK("https://stackoverflow.com/q/44963674", "44963674")</f>
        <v/>
      </c>
      <c r="B78" t="n">
        <v>0.2920962199312715</v>
      </c>
    </row>
    <row r="79">
      <c r="A79">
        <f>HYPERLINK("https://stackoverflow.com/q/45171327", "45171327")</f>
        <v/>
      </c>
      <c r="B79" t="n">
        <v>0.3333333333333333</v>
      </c>
    </row>
    <row r="80">
      <c r="A80">
        <f>HYPERLINK("https://stackoverflow.com/q/45209796", "45209796")</f>
        <v/>
      </c>
      <c r="B80" t="n">
        <v>0.3713080168776371</v>
      </c>
    </row>
    <row r="81">
      <c r="A81">
        <f>HYPERLINK("https://stackoverflow.com/q/45318013", "45318013")</f>
        <v/>
      </c>
      <c r="B81" t="n">
        <v>0.4439592430858807</v>
      </c>
    </row>
    <row r="82">
      <c r="A82">
        <f>HYPERLINK("https://stackoverflow.com/q/45672938", "45672938")</f>
        <v/>
      </c>
      <c r="B82" t="n">
        <v>0.2903225806451613</v>
      </c>
    </row>
    <row r="83">
      <c r="A83">
        <f>HYPERLINK("https://stackoverflow.com/q/45751896", "45751896")</f>
        <v/>
      </c>
      <c r="B83" t="n">
        <v>0.4339622641509435</v>
      </c>
    </row>
    <row r="84">
      <c r="A84">
        <f>HYPERLINK("https://stackoverflow.com/q/46250017", "46250017")</f>
        <v/>
      </c>
      <c r="B84" t="n">
        <v>0.4166666666666667</v>
      </c>
    </row>
    <row r="85">
      <c r="A85">
        <f>HYPERLINK("https://stackoverflow.com/q/46297894", "46297894")</f>
        <v/>
      </c>
      <c r="B85" t="n">
        <v>0.4173913043478261</v>
      </c>
    </row>
    <row r="86">
      <c r="A86">
        <f>HYPERLINK("https://stackoverflow.com/q/46558510", "46558510")</f>
        <v/>
      </c>
      <c r="B86" t="n">
        <v>0.7017543859649122</v>
      </c>
    </row>
    <row r="87">
      <c r="A87">
        <f>HYPERLINK("https://stackoverflow.com/q/46669690", "46669690")</f>
        <v/>
      </c>
      <c r="B87" t="n">
        <v>0.3448275862068965</v>
      </c>
    </row>
    <row r="88">
      <c r="A88">
        <f>HYPERLINK("https://stackoverflow.com/q/46681967", "46681967")</f>
        <v/>
      </c>
      <c r="B88" t="n">
        <v>0.5066666666666667</v>
      </c>
    </row>
    <row r="89">
      <c r="A89">
        <f>HYPERLINK("https://stackoverflow.com/q/46738962", "46738962")</f>
        <v/>
      </c>
      <c r="B89" t="n">
        <v>0.263681592039801</v>
      </c>
    </row>
    <row r="90">
      <c r="A90">
        <f>HYPERLINK("https://stackoverflow.com/q/46798556", "46798556")</f>
        <v/>
      </c>
      <c r="B90" t="n">
        <v>0.2835820895522388</v>
      </c>
    </row>
    <row r="91">
      <c r="A91">
        <f>HYPERLINK("https://stackoverflow.com/q/46874301", "46874301")</f>
        <v/>
      </c>
      <c r="B91" t="n">
        <v>0.3238095238095239</v>
      </c>
    </row>
    <row r="92">
      <c r="A92">
        <f>HYPERLINK("https://stackoverflow.com/q/47762700", "47762700")</f>
        <v/>
      </c>
      <c r="B92" t="n">
        <v>0.4</v>
      </c>
    </row>
    <row r="93">
      <c r="A93">
        <f>HYPERLINK("https://stackoverflow.com/q/48385134", "48385134")</f>
        <v/>
      </c>
      <c r="B93" t="n">
        <v>0.6231884057971014</v>
      </c>
    </row>
    <row r="94">
      <c r="A94">
        <f>HYPERLINK("https://stackoverflow.com/q/48525962", "48525962")</f>
        <v/>
      </c>
      <c r="B94" t="n">
        <v>0.5164835164835165</v>
      </c>
    </row>
    <row r="95">
      <c r="A95">
        <f>HYPERLINK("https://stackoverflow.com/q/48979623", "48979623")</f>
        <v/>
      </c>
      <c r="B95" t="n">
        <v>0.4313725490196079</v>
      </c>
    </row>
    <row r="96">
      <c r="A96">
        <f>HYPERLINK("https://stackoverflow.com/q/49035373", "49035373")</f>
        <v/>
      </c>
      <c r="B96" t="n">
        <v>0.2886904761904762</v>
      </c>
    </row>
    <row r="97">
      <c r="A97">
        <f>HYPERLINK("https://stackoverflow.com/q/49097763", "49097763")</f>
        <v/>
      </c>
      <c r="B97" t="n">
        <v>0.4015151515151515</v>
      </c>
    </row>
    <row r="98">
      <c r="A98">
        <f>HYPERLINK("https://stackoverflow.com/q/49106800", "49106800")</f>
        <v/>
      </c>
      <c r="B98" t="n">
        <v>0.3786407766990292</v>
      </c>
    </row>
    <row r="99">
      <c r="A99">
        <f>HYPERLINK("https://stackoverflow.com/q/49261726", "49261726")</f>
        <v/>
      </c>
      <c r="B99" t="n">
        <v>0.3157894736842106</v>
      </c>
    </row>
    <row r="100">
      <c r="A100">
        <f>HYPERLINK("https://stackoverflow.com/q/49553459", "49553459")</f>
        <v/>
      </c>
      <c r="B100" t="n">
        <v>0.4457142857142858</v>
      </c>
    </row>
    <row r="101">
      <c r="A101">
        <f>HYPERLINK("https://stackoverflow.com/q/49747691", "49747691")</f>
        <v/>
      </c>
      <c r="B101" t="n">
        <v>0.4292237442922374</v>
      </c>
    </row>
    <row r="102">
      <c r="A102">
        <f>HYPERLINK("https://stackoverflow.com/q/49928032", "49928032")</f>
        <v/>
      </c>
      <c r="B102" t="n">
        <v>0.603448275862069</v>
      </c>
    </row>
    <row r="103">
      <c r="A103">
        <f>HYPERLINK("https://stackoverflow.com/q/49929362", "49929362")</f>
        <v/>
      </c>
      <c r="B103" t="n">
        <v>0.5871212121212122</v>
      </c>
    </row>
    <row r="104">
      <c r="A104">
        <f>HYPERLINK("https://stackoverflow.com/q/50084095", "50084095")</f>
        <v/>
      </c>
      <c r="B104" t="n">
        <v>0.5820895522388061</v>
      </c>
    </row>
    <row r="105">
      <c r="A105">
        <f>HYPERLINK("https://stackoverflow.com/q/50267824", "50267824")</f>
        <v/>
      </c>
      <c r="B105" t="n">
        <v>0.2787878787878789</v>
      </c>
    </row>
    <row r="106">
      <c r="A106">
        <f>HYPERLINK("https://stackoverflow.com/q/50584100", "50584100")</f>
        <v/>
      </c>
      <c r="B106" t="n">
        <v>0.3513513513513514</v>
      </c>
    </row>
    <row r="107">
      <c r="A107">
        <f>HYPERLINK("https://stackoverflow.com/q/50591528", "50591528")</f>
        <v/>
      </c>
      <c r="B107" t="n">
        <v>0.5166666666666667</v>
      </c>
    </row>
    <row r="108">
      <c r="A108">
        <f>HYPERLINK("https://stackoverflow.com/q/50973150", "50973150")</f>
        <v/>
      </c>
      <c r="B108" t="n">
        <v>0.434108527131783</v>
      </c>
    </row>
    <row r="109">
      <c r="A109">
        <f>HYPERLINK("https://stackoverflow.com/q/51151926", "51151926")</f>
        <v/>
      </c>
      <c r="B109" t="n">
        <v>0.2966360856269113</v>
      </c>
    </row>
    <row r="110">
      <c r="A110">
        <f>HYPERLINK("https://stackoverflow.com/q/51415990", "51415990")</f>
        <v/>
      </c>
      <c r="B110" t="n">
        <v>0.4260027662517289</v>
      </c>
    </row>
    <row r="111">
      <c r="A111">
        <f>HYPERLINK("https://stackoverflow.com/q/51603118", "51603118")</f>
        <v/>
      </c>
      <c r="B111" t="n">
        <v>0.5</v>
      </c>
    </row>
    <row r="112">
      <c r="A112">
        <f>HYPERLINK("https://stackoverflow.com/q/51665421", "51665421")</f>
        <v/>
      </c>
      <c r="B112" t="n">
        <v>0.6466666666666667</v>
      </c>
    </row>
    <row r="113">
      <c r="A113">
        <f>HYPERLINK("https://stackoverflow.com/q/51759572", "51759572")</f>
        <v/>
      </c>
      <c r="B113" t="n">
        <v>0.3390804597701149</v>
      </c>
    </row>
    <row r="114">
      <c r="A114">
        <f>HYPERLINK("https://stackoverflow.com/q/51845292", "51845292")</f>
        <v/>
      </c>
      <c r="B114" t="n">
        <v>0.3629283489096573</v>
      </c>
    </row>
    <row r="115">
      <c r="A115">
        <f>HYPERLINK("https://stackoverflow.com/q/51853310", "51853310")</f>
        <v/>
      </c>
      <c r="B115" t="n">
        <v>0.576923076923077</v>
      </c>
    </row>
    <row r="116">
      <c r="A116">
        <f>HYPERLINK("https://stackoverflow.com/q/51884008", "51884008")</f>
        <v/>
      </c>
      <c r="B116" t="n">
        <v>0.7904761904761906</v>
      </c>
    </row>
    <row r="117">
      <c r="A117">
        <f>HYPERLINK("https://stackoverflow.com/q/52242599", "52242599")</f>
        <v/>
      </c>
      <c r="B117" t="n">
        <v>0.4583333333333334</v>
      </c>
    </row>
    <row r="118">
      <c r="A118">
        <f>HYPERLINK("https://stackoverflow.com/q/52370526", "52370526")</f>
        <v/>
      </c>
      <c r="B118" t="n">
        <v>0.3211009174311927</v>
      </c>
    </row>
    <row r="119">
      <c r="A119">
        <f>HYPERLINK("https://stackoverflow.com/q/52519202", "52519202")</f>
        <v/>
      </c>
      <c r="B119" t="n">
        <v>0.3835263835263835</v>
      </c>
    </row>
    <row r="120">
      <c r="A120">
        <f>HYPERLINK("https://stackoverflow.com/q/52534581", "52534581")</f>
        <v/>
      </c>
      <c r="B120" t="n">
        <v>0.5030303030303029</v>
      </c>
    </row>
    <row r="121">
      <c r="A121">
        <f>HYPERLINK("https://stackoverflow.com/q/52563232", "52563232")</f>
        <v/>
      </c>
      <c r="B121" t="n">
        <v>0.3490196078431373</v>
      </c>
    </row>
    <row r="122">
      <c r="A122">
        <f>HYPERLINK("https://stackoverflow.com/q/52656748", "52656748")</f>
        <v/>
      </c>
      <c r="B122" t="n">
        <v>0.3105022831050229</v>
      </c>
    </row>
    <row r="123">
      <c r="A123">
        <f>HYPERLINK("https://stackoverflow.com/q/52744026", "52744026")</f>
        <v/>
      </c>
      <c r="B123" t="n">
        <v>0.3333333333333334</v>
      </c>
    </row>
    <row r="124">
      <c r="A124">
        <f>HYPERLINK("https://stackoverflow.com/q/52888222", "52888222")</f>
        <v/>
      </c>
      <c r="B124" t="n">
        <v>0.6133333333333334</v>
      </c>
    </row>
    <row r="125">
      <c r="A125">
        <f>HYPERLINK("https://stackoverflow.com/q/53095373", "53095373")</f>
        <v/>
      </c>
      <c r="B125" t="n">
        <v>0.4128787878787879</v>
      </c>
    </row>
    <row r="126">
      <c r="A126">
        <f>HYPERLINK("https://stackoverflow.com/q/53169033", "53169033")</f>
        <v/>
      </c>
      <c r="B126" t="n">
        <v>0.3023255813953489</v>
      </c>
    </row>
    <row r="127">
      <c r="A127">
        <f>HYPERLINK("https://stackoverflow.com/q/53299189", "53299189")</f>
        <v/>
      </c>
      <c r="B127" t="n">
        <v>0.3051643192488263</v>
      </c>
    </row>
    <row r="128">
      <c r="A128">
        <f>HYPERLINK("https://stackoverflow.com/q/53472963", "53472963")</f>
        <v/>
      </c>
      <c r="B128" t="n">
        <v>0.3775671406003159</v>
      </c>
    </row>
    <row r="129">
      <c r="A129">
        <f>HYPERLINK("https://stackoverflow.com/q/53499572", "53499572")</f>
        <v/>
      </c>
      <c r="B129" t="n">
        <v>0.4166666666666667</v>
      </c>
    </row>
    <row r="130">
      <c r="A130">
        <f>HYPERLINK("https://stackoverflow.com/q/53930543", "53930543")</f>
        <v/>
      </c>
      <c r="B130" t="n">
        <v>0.536764705882353</v>
      </c>
    </row>
    <row r="131">
      <c r="A131">
        <f>HYPERLINK("https://stackoverflow.com/q/54049205", "54049205")</f>
        <v/>
      </c>
      <c r="B131" t="n">
        <v>0.3961038961038961</v>
      </c>
    </row>
    <row r="132">
      <c r="A132">
        <f>HYPERLINK("https://stackoverflow.com/q/54113212", "54113212")</f>
        <v/>
      </c>
      <c r="B132" t="n">
        <v>0.3188405797101449</v>
      </c>
    </row>
    <row r="133">
      <c r="A133">
        <f>HYPERLINK("https://stackoverflow.com/q/54462153", "54462153")</f>
        <v/>
      </c>
      <c r="B133" t="n">
        <v>0.5589865399841646</v>
      </c>
    </row>
    <row r="134">
      <c r="A134">
        <f>HYPERLINK("https://stackoverflow.com/q/54662808", "54662808")</f>
        <v/>
      </c>
      <c r="B134" t="n">
        <v>0.6981132075471699</v>
      </c>
    </row>
    <row r="135">
      <c r="A135">
        <f>HYPERLINK("https://stackoverflow.com/q/54741436", "54741436")</f>
        <v/>
      </c>
      <c r="B135" t="n">
        <v>0.3414634146341464</v>
      </c>
    </row>
    <row r="136">
      <c r="A136">
        <f>HYPERLINK("https://stackoverflow.com/q/54920348", "54920348")</f>
        <v/>
      </c>
      <c r="B136" t="n">
        <v>0.4666666666666667</v>
      </c>
    </row>
    <row r="137">
      <c r="A137">
        <f>HYPERLINK("https://stackoverflow.com/q/55212167", "55212167")</f>
        <v/>
      </c>
      <c r="B137" t="n">
        <v>0.2273425499231951</v>
      </c>
    </row>
    <row r="138">
      <c r="A138">
        <f>HYPERLINK("https://stackoverflow.com/q/55418261", "55418261")</f>
        <v/>
      </c>
      <c r="B138" t="n">
        <v>0.4196078431372549</v>
      </c>
    </row>
    <row r="139">
      <c r="A139">
        <f>HYPERLINK("https://stackoverflow.com/q/55559831", "55559831")</f>
        <v/>
      </c>
      <c r="B139" t="n">
        <v>0.6144927536231883</v>
      </c>
    </row>
    <row r="140">
      <c r="A140">
        <f>HYPERLINK("https://stackoverflow.com/q/55929236", "55929236")</f>
        <v/>
      </c>
      <c r="B140" t="n">
        <v>0.3022598870056498</v>
      </c>
    </row>
    <row r="141">
      <c r="A141">
        <f>HYPERLINK("https://stackoverflow.com/q/56006287", "56006287")</f>
        <v/>
      </c>
      <c r="B141" t="n">
        <v>0.4806201550387598</v>
      </c>
    </row>
    <row r="142">
      <c r="A142">
        <f>HYPERLINK("https://stackoverflow.com/q/56118080", "56118080")</f>
        <v/>
      </c>
      <c r="B142" t="n">
        <v>0.3044871794871795</v>
      </c>
    </row>
    <row r="143">
      <c r="A143">
        <f>HYPERLINK("https://stackoverflow.com/q/56127535", "56127535")</f>
        <v/>
      </c>
      <c r="B143" t="n">
        <v>0.2611683848797251</v>
      </c>
    </row>
    <row r="144">
      <c r="A144">
        <f>HYPERLINK("https://stackoverflow.com/q/56215583", "56215583")</f>
        <v/>
      </c>
      <c r="B144" t="n">
        <v>0.3761904761904762</v>
      </c>
    </row>
    <row r="145">
      <c r="A145">
        <f>HYPERLINK("https://stackoverflow.com/q/56298980", "56298980")</f>
        <v/>
      </c>
      <c r="B145" t="n">
        <v>0.4615384615384616</v>
      </c>
    </row>
    <row r="146">
      <c r="A146">
        <f>HYPERLINK("https://stackoverflow.com/q/56305835", "56305835")</f>
        <v/>
      </c>
      <c r="B146" t="n">
        <v>0.5222929936305732</v>
      </c>
    </row>
    <row r="147">
      <c r="A147">
        <f>HYPERLINK("https://stackoverflow.com/q/56336076", "56336076")</f>
        <v/>
      </c>
      <c r="B147" t="n">
        <v>0.3571428571428571</v>
      </c>
    </row>
    <row r="148">
      <c r="A148">
        <f>HYPERLINK("https://stackoverflow.com/q/56373250", "56373250")</f>
        <v/>
      </c>
      <c r="B148" t="n">
        <v>0.3844580777096114</v>
      </c>
    </row>
    <row r="149">
      <c r="A149">
        <f>HYPERLINK("https://stackoverflow.com/q/56380637", "56380637")</f>
        <v/>
      </c>
      <c r="B149" t="n">
        <v>0.2211538461538462</v>
      </c>
    </row>
    <row r="150">
      <c r="A150">
        <f>HYPERLINK("https://stackoverflow.com/q/56389977", "56389977")</f>
        <v/>
      </c>
      <c r="B150" t="n">
        <v>0.3792517006802721</v>
      </c>
    </row>
    <row r="151">
      <c r="A151">
        <f>HYPERLINK("https://stackoverflow.com/q/56444605", "56444605")</f>
        <v/>
      </c>
      <c r="B151" t="n">
        <v>0.6247619047619047</v>
      </c>
    </row>
    <row r="152">
      <c r="A152">
        <f>HYPERLINK("https://stackoverflow.com/q/56469964", "56469964")</f>
        <v/>
      </c>
      <c r="B152" t="n">
        <v>0.7894736842105262</v>
      </c>
    </row>
    <row r="153">
      <c r="A153">
        <f>HYPERLINK("https://stackoverflow.com/q/56675025", "56675025")</f>
        <v/>
      </c>
      <c r="B153" t="n">
        <v>0.5243445692883894</v>
      </c>
    </row>
    <row r="154">
      <c r="A154">
        <f>HYPERLINK("https://stackoverflow.com/q/56690282", "56690282")</f>
        <v/>
      </c>
      <c r="B154" t="n">
        <v>0.2305764411027569</v>
      </c>
    </row>
    <row r="155">
      <c r="A155">
        <f>HYPERLINK("https://stackoverflow.com/q/56748978", "56748978")</f>
        <v/>
      </c>
      <c r="B155" t="n">
        <v>0.5621468926553673</v>
      </c>
    </row>
    <row r="156">
      <c r="A156">
        <f>HYPERLINK("https://stackoverflow.com/q/56750074", "56750074")</f>
        <v/>
      </c>
      <c r="B156" t="n">
        <v>0.6610486891385768</v>
      </c>
    </row>
    <row r="157">
      <c r="A157">
        <f>HYPERLINK("https://stackoverflow.com/q/56816188", "56816188")</f>
        <v/>
      </c>
      <c r="B157" t="n">
        <v>0.4149659863945578</v>
      </c>
    </row>
    <row r="158">
      <c r="A158">
        <f>HYPERLINK("https://stackoverflow.com/q/56833949", "56833949")</f>
        <v/>
      </c>
      <c r="B158" t="n">
        <v>0.6142857142857143</v>
      </c>
    </row>
    <row r="159">
      <c r="A159">
        <f>HYPERLINK("https://stackoverflow.com/q/56844066", "56844066")</f>
        <v/>
      </c>
      <c r="B159" t="n">
        <v>0.3198198198198198</v>
      </c>
    </row>
    <row r="160">
      <c r="A160">
        <f>HYPERLINK("https://stackoverflow.com/q/57035108", "57035108")</f>
        <v/>
      </c>
      <c r="B160" t="n">
        <v>0.6504854368932038</v>
      </c>
    </row>
    <row r="161">
      <c r="A161">
        <f>HYPERLINK("https://stackoverflow.com/q/57139722", "57139722")</f>
        <v/>
      </c>
      <c r="B161" t="n">
        <v>0.8059071729957804</v>
      </c>
    </row>
    <row r="162">
      <c r="A162">
        <f>HYPERLINK("https://stackoverflow.com/q/57193893", "57193893")</f>
        <v/>
      </c>
      <c r="B162" t="n">
        <v>0.3354978354978355</v>
      </c>
    </row>
    <row r="163">
      <c r="A163">
        <f>HYPERLINK("https://stackoverflow.com/q/57218185", "57218185")</f>
        <v/>
      </c>
      <c r="B163" t="n">
        <v>0.3941068139963168</v>
      </c>
    </row>
    <row r="164">
      <c r="A164">
        <f>HYPERLINK("https://stackoverflow.com/q/57303807", "57303807")</f>
        <v/>
      </c>
      <c r="B164" t="n">
        <v>0.3283082077051926</v>
      </c>
    </row>
    <row r="165">
      <c r="A165">
        <f>HYPERLINK("https://stackoverflow.com/q/57599366", "57599366")</f>
        <v/>
      </c>
      <c r="B165" t="n">
        <v>0.2943089430894309</v>
      </c>
    </row>
    <row r="166">
      <c r="A166">
        <f>HYPERLINK("https://stackoverflow.com/q/57676928", "57676928")</f>
        <v/>
      </c>
      <c r="B166" t="n">
        <v>0.3205128205128206</v>
      </c>
    </row>
    <row r="167">
      <c r="A167">
        <f>HYPERLINK("https://stackoverflow.com/q/57685832", "57685832")</f>
        <v/>
      </c>
      <c r="B167" t="n">
        <v>0.3711340206185567</v>
      </c>
    </row>
    <row r="168">
      <c r="A168">
        <f>HYPERLINK("https://stackoverflow.com/q/57850922", "57850922")</f>
        <v/>
      </c>
      <c r="B168" t="n">
        <v>0.4419889502762432</v>
      </c>
    </row>
    <row r="169">
      <c r="A169">
        <f>HYPERLINK("https://stackoverflow.com/q/57892682", "57892682")</f>
        <v/>
      </c>
      <c r="B169" t="n">
        <v>0.7214611872146118</v>
      </c>
    </row>
    <row r="170">
      <c r="A170">
        <f>HYPERLINK("https://stackoverflow.com/q/58004855", "58004855")</f>
        <v/>
      </c>
      <c r="B170" t="n">
        <v>0.4684684684684685</v>
      </c>
    </row>
    <row r="171">
      <c r="A171">
        <f>HYPERLINK("https://stackoverflow.com/q/58041573", "58041573")</f>
        <v/>
      </c>
      <c r="B171" t="n">
        <v>0.458033573141487</v>
      </c>
    </row>
    <row r="172">
      <c r="A172">
        <f>HYPERLINK("https://stackoverflow.com/q/58058193", "58058193")</f>
        <v/>
      </c>
      <c r="B172" t="n">
        <v>0.6252465483234714</v>
      </c>
    </row>
    <row r="173">
      <c r="A173">
        <f>HYPERLINK("https://stackoverflow.com/q/58090624", "58090624")</f>
        <v/>
      </c>
      <c r="B173" t="n">
        <v>0.3250825082508251</v>
      </c>
    </row>
    <row r="174">
      <c r="A174">
        <f>HYPERLINK("https://stackoverflow.com/q/58102675", "58102675")</f>
        <v/>
      </c>
      <c r="B174" t="n">
        <v>0.4252873563218391</v>
      </c>
    </row>
    <row r="175">
      <c r="A175">
        <f>HYPERLINK("https://stackoverflow.com/q/58248640", "58248640")</f>
        <v/>
      </c>
      <c r="B175" t="n">
        <v>0.4772727272727273</v>
      </c>
    </row>
    <row r="176">
      <c r="A176">
        <f>HYPERLINK("https://stackoverflow.com/q/58255162", "58255162")</f>
        <v/>
      </c>
      <c r="B176" t="n">
        <v>0.3482587064676617</v>
      </c>
    </row>
    <row r="177">
      <c r="A177">
        <f>HYPERLINK("https://stackoverflow.com/q/58300168", "58300168")</f>
        <v/>
      </c>
      <c r="B177" t="n">
        <v>0.7130801687763713</v>
      </c>
    </row>
    <row r="178">
      <c r="A178">
        <f>HYPERLINK("https://stackoverflow.com/q/58316719", "58316719")</f>
        <v/>
      </c>
      <c r="B178" t="n">
        <v>0.2916666666666667</v>
      </c>
    </row>
    <row r="179">
      <c r="A179">
        <f>HYPERLINK("https://stackoverflow.com/q/58328684", "58328684")</f>
        <v/>
      </c>
      <c r="B179" t="n">
        <v>0.4105960264900663</v>
      </c>
    </row>
    <row r="180">
      <c r="A180">
        <f>HYPERLINK("https://stackoverflow.com/q/58344651", "58344651")</f>
        <v/>
      </c>
      <c r="B180" t="n">
        <v>0.2234042553191489</v>
      </c>
    </row>
    <row r="181">
      <c r="A181">
        <f>HYPERLINK("https://stackoverflow.com/q/58394762", "58394762")</f>
        <v/>
      </c>
      <c r="B181" t="n">
        <v>0.579047619047619</v>
      </c>
    </row>
    <row r="182">
      <c r="A182">
        <f>HYPERLINK("https://stackoverflow.com/q/58438270", "58438270")</f>
        <v/>
      </c>
      <c r="B182" t="n">
        <v>0.3866666666666668</v>
      </c>
    </row>
    <row r="183">
      <c r="A183">
        <f>HYPERLINK("https://stackoverflow.com/q/58452561", "58452561")</f>
        <v/>
      </c>
      <c r="B183" t="n">
        <v>0.4336569579288026</v>
      </c>
    </row>
    <row r="184">
      <c r="A184">
        <f>HYPERLINK("https://stackoverflow.com/q/58470460", "58470460")</f>
        <v/>
      </c>
      <c r="B184" t="n">
        <v>0.2694063926940639</v>
      </c>
    </row>
    <row r="185">
      <c r="A185">
        <f>HYPERLINK("https://stackoverflow.com/q/58858248", "58858248")</f>
        <v/>
      </c>
      <c r="B185" t="n">
        <v>0.6705882352941177</v>
      </c>
    </row>
    <row r="186">
      <c r="A186">
        <f>HYPERLINK("https://stackoverflow.com/q/58887435", "58887435")</f>
        <v/>
      </c>
      <c r="B186" t="n">
        <v>0.5511811023622047</v>
      </c>
    </row>
    <row r="187">
      <c r="A187">
        <f>HYPERLINK("https://stackoverflow.com/q/58913715", "58913715")</f>
        <v/>
      </c>
      <c r="B187" t="n">
        <v>0.5857843137254902</v>
      </c>
    </row>
    <row r="188">
      <c r="A188">
        <f>HYPERLINK("https://stackoverflow.com/q/58952758", "58952758")</f>
        <v/>
      </c>
      <c r="B188" t="n">
        <v>0.301418439716312</v>
      </c>
    </row>
    <row r="189">
      <c r="A189">
        <f>HYPERLINK("https://stackoverflow.com/q/59005965", "59005965")</f>
        <v/>
      </c>
      <c r="B189" t="n">
        <v>0.4011299435028249</v>
      </c>
    </row>
    <row r="190">
      <c r="A190">
        <f>HYPERLINK("https://stackoverflow.com/q/59022984", "59022984")</f>
        <v/>
      </c>
      <c r="B190" t="n">
        <v>0.3709273182957394</v>
      </c>
    </row>
    <row r="191">
      <c r="A191">
        <f>HYPERLINK("https://stackoverflow.com/q/59044506", "59044506")</f>
        <v/>
      </c>
      <c r="B191" t="n">
        <v>0.40625</v>
      </c>
    </row>
    <row r="192">
      <c r="A192">
        <f>HYPERLINK("https://stackoverflow.com/q/59062331", "59062331")</f>
        <v/>
      </c>
      <c r="B192" t="n">
        <v>0.2998027613412229</v>
      </c>
    </row>
    <row r="193">
      <c r="A193">
        <f>HYPERLINK("https://stackoverflow.com/q/59110327", "59110327")</f>
        <v/>
      </c>
      <c r="B193" t="n">
        <v>0.5188172043010753</v>
      </c>
    </row>
    <row r="194">
      <c r="A194">
        <f>HYPERLINK("https://stackoverflow.com/q/59175116", "59175116")</f>
        <v/>
      </c>
      <c r="B194" t="n">
        <v>0.71875</v>
      </c>
    </row>
    <row r="195">
      <c r="A195">
        <f>HYPERLINK("https://stackoverflow.com/q/59199646", "59199646")</f>
        <v/>
      </c>
      <c r="B195" t="n">
        <v>0.5879396984924622</v>
      </c>
    </row>
    <row r="196">
      <c r="A196">
        <f>HYPERLINK("https://stackoverflow.com/q/59345059", "59345059")</f>
        <v/>
      </c>
      <c r="B196" t="n">
        <v>0.4520833333333334</v>
      </c>
    </row>
    <row r="197">
      <c r="A197">
        <f>HYPERLINK("https://stackoverflow.com/q/59395726", "59395726")</f>
        <v/>
      </c>
      <c r="B197" t="n">
        <v>0.3484848484848485</v>
      </c>
    </row>
    <row r="198">
      <c r="A198">
        <f>HYPERLINK("https://stackoverflow.com/q/59442097", "59442097")</f>
        <v/>
      </c>
      <c r="B198" t="n">
        <v>0.3522727272727272</v>
      </c>
    </row>
    <row r="199">
      <c r="A199">
        <f>HYPERLINK("https://stackoverflow.com/q/59662845", "59662845")</f>
        <v/>
      </c>
      <c r="B199" t="n">
        <v>0.3553459119496856</v>
      </c>
    </row>
    <row r="200">
      <c r="A200">
        <f>HYPERLINK("https://stackoverflow.com/q/59722652", "59722652")</f>
        <v/>
      </c>
      <c r="B200" t="n">
        <v>0.3730684326710816</v>
      </c>
    </row>
    <row r="201">
      <c r="A201">
        <f>HYPERLINK("https://stackoverflow.com/q/59746179", "59746179")</f>
        <v/>
      </c>
      <c r="B201" t="n">
        <v>0.2848484848484849</v>
      </c>
    </row>
    <row r="202">
      <c r="A202">
        <f>HYPERLINK("https://stackoverflow.com/q/60044307", "60044307")</f>
        <v/>
      </c>
      <c r="B202" t="n">
        <v>0.4018264840182649</v>
      </c>
    </row>
    <row r="203">
      <c r="A203">
        <f>HYPERLINK("https://stackoverflow.com/q/60097780", "60097780")</f>
        <v/>
      </c>
      <c r="B203" t="n">
        <v>0.6091954022988506</v>
      </c>
    </row>
    <row r="204">
      <c r="A204">
        <f>HYPERLINK("https://stackoverflow.com/q/60325363", "60325363")</f>
        <v/>
      </c>
      <c r="B204" t="n">
        <v>0.3145833333333334</v>
      </c>
    </row>
    <row r="205">
      <c r="A205">
        <f>HYPERLINK("https://stackoverflow.com/q/60389290", "60389290")</f>
        <v/>
      </c>
      <c r="B205" t="n">
        <v>0.2857142857142858</v>
      </c>
    </row>
    <row r="206">
      <c r="A206">
        <f>HYPERLINK("https://stackoverflow.com/q/60496009", "60496009")</f>
        <v/>
      </c>
      <c r="B206" t="n">
        <v>0.355421686746988</v>
      </c>
    </row>
    <row r="207">
      <c r="A207">
        <f>HYPERLINK("https://stackoverflow.com/q/60534579", "60534579")</f>
        <v/>
      </c>
      <c r="B207" t="n">
        <v>0.3797468354430379</v>
      </c>
    </row>
    <row r="208">
      <c r="A208">
        <f>HYPERLINK("https://stackoverflow.com/q/60633360", "60633360")</f>
        <v/>
      </c>
      <c r="B208" t="n">
        <v>0.4114583333333333</v>
      </c>
    </row>
    <row r="209">
      <c r="A209">
        <f>HYPERLINK("https://stackoverflow.com/q/60667139", "60667139")</f>
        <v/>
      </c>
      <c r="B209" t="n">
        <v>0.4700239808153478</v>
      </c>
    </row>
    <row r="210">
      <c r="A210">
        <f>HYPERLINK("https://stackoverflow.com/q/60751498", "60751498")</f>
        <v/>
      </c>
      <c r="B210" t="n">
        <v>0.4012944983818771</v>
      </c>
    </row>
    <row r="211">
      <c r="A211">
        <f>HYPERLINK("https://stackoverflow.com/q/60801953", "60801953")</f>
        <v/>
      </c>
      <c r="B211" t="n">
        <v>0.2890733056708161</v>
      </c>
    </row>
    <row r="212">
      <c r="A212">
        <f>HYPERLINK("https://stackoverflow.com/q/61076786", "61076786")</f>
        <v/>
      </c>
      <c r="B212" t="n">
        <v>0.5385964912280701</v>
      </c>
    </row>
    <row r="213">
      <c r="A213">
        <f>HYPERLINK("https://stackoverflow.com/q/61345897", "61345897")</f>
        <v/>
      </c>
      <c r="B213" t="n">
        <v>0.2948717948717949</v>
      </c>
    </row>
    <row r="214">
      <c r="A214">
        <f>HYPERLINK("https://stackoverflow.com/q/61509495", "61509495")</f>
        <v/>
      </c>
      <c r="B214" t="n">
        <v>0.2241379310344827</v>
      </c>
    </row>
    <row r="215">
      <c r="A215">
        <f>HYPERLINK("https://stackoverflow.com/q/61519093", "61519093")</f>
        <v/>
      </c>
      <c r="B215" t="n">
        <v>0.3936170212765957</v>
      </c>
    </row>
    <row r="216">
      <c r="A216">
        <f>HYPERLINK("https://stackoverflow.com/q/61548727", "61548727")</f>
        <v/>
      </c>
      <c r="B216" t="n">
        <v>0.6127450980392157</v>
      </c>
    </row>
    <row r="217">
      <c r="A217">
        <f>HYPERLINK("https://stackoverflow.com/q/61583655", "61583655")</f>
        <v/>
      </c>
      <c r="B217" t="n">
        <v>0.2902621722846442</v>
      </c>
    </row>
    <row r="218">
      <c r="A218">
        <f>HYPERLINK("https://stackoverflow.com/q/61588758", "61588758")</f>
        <v/>
      </c>
      <c r="B218" t="n">
        <v>0.4604810996563575</v>
      </c>
    </row>
    <row r="219">
      <c r="A219">
        <f>HYPERLINK("https://stackoverflow.com/q/61597162", "61597162")</f>
        <v/>
      </c>
      <c r="B219" t="n">
        <v>0.3557858376511226</v>
      </c>
    </row>
    <row r="220">
      <c r="A220">
        <f>HYPERLINK("https://stackoverflow.com/q/61623473", "61623473")</f>
        <v/>
      </c>
      <c r="B220" t="n">
        <v>0.7023809523809524</v>
      </c>
    </row>
    <row r="221">
      <c r="A221">
        <f>HYPERLINK("https://stackoverflow.com/q/61668245", "61668245")</f>
        <v/>
      </c>
      <c r="B221" t="n">
        <v>0.435897435897436</v>
      </c>
    </row>
    <row r="222">
      <c r="A222">
        <f>HYPERLINK("https://stackoverflow.com/q/61672841", "61672841")</f>
        <v/>
      </c>
      <c r="B222" t="n">
        <v>0.4089347079037802</v>
      </c>
    </row>
    <row r="223">
      <c r="A223">
        <f>HYPERLINK("https://stackoverflow.com/q/61674307", "61674307")</f>
        <v/>
      </c>
      <c r="B223" t="n">
        <v>0.3158914728682171</v>
      </c>
    </row>
    <row r="224">
      <c r="A224">
        <f>HYPERLINK("https://stackoverflow.com/q/61676798", "61676798")</f>
        <v/>
      </c>
      <c r="B224" t="n">
        <v>0.4954128440366973</v>
      </c>
    </row>
    <row r="225">
      <c r="A225">
        <f>HYPERLINK("https://stackoverflow.com/q/61677805", "61677805")</f>
        <v/>
      </c>
      <c r="B225" t="n">
        <v>0.6265664160401002</v>
      </c>
    </row>
    <row r="226">
      <c r="A226">
        <f>HYPERLINK("https://stackoverflow.com/q/61713625", "61713625")</f>
        <v/>
      </c>
      <c r="B226" t="n">
        <v>0.2811918063314711</v>
      </c>
    </row>
    <row r="227">
      <c r="A227">
        <f>HYPERLINK("https://stackoverflow.com/q/61729358", "61729358")</f>
        <v/>
      </c>
      <c r="B227" t="n">
        <v>0.3563218390804598</v>
      </c>
    </row>
    <row r="228">
      <c r="A228">
        <f>HYPERLINK("https://stackoverflow.com/q/61818685", "61818685")</f>
        <v/>
      </c>
      <c r="B228" t="n">
        <v>0.2330097087378641</v>
      </c>
    </row>
    <row r="229">
      <c r="A229">
        <f>HYPERLINK("https://stackoverflow.com/q/62006237", "62006237")</f>
        <v/>
      </c>
      <c r="B229" t="n">
        <v>0.4411764705882353</v>
      </c>
    </row>
    <row r="230">
      <c r="A230">
        <f>HYPERLINK("https://stackoverflow.com/q/62018029", "62018029")</f>
        <v/>
      </c>
      <c r="B230" t="n">
        <v>0.6684491978609626</v>
      </c>
    </row>
    <row r="231">
      <c r="A231">
        <f>HYPERLINK("https://stackoverflow.com/q/62074644", "62074644")</f>
        <v/>
      </c>
      <c r="B231" t="n">
        <v>0.3517060367454068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