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0.4152767706067197</v>
      </c>
    </row>
    <row r="3">
      <c r="A3">
        <f>HYPERLINK("https://stackoverflow.com/q/8040701", "8040701")</f>
        <v/>
      </c>
      <c r="B3" t="n">
        <v>0.4838912462674839</v>
      </c>
    </row>
    <row r="4">
      <c r="A4">
        <f>HYPERLINK("https://stackoverflow.com/q/8067099", "8067099")</f>
        <v/>
      </c>
      <c r="B4" t="n">
        <v>0.3309150068152839</v>
      </c>
    </row>
    <row r="5">
      <c r="A5">
        <f>HYPERLINK("https://stackoverflow.com/q/8430681", "8430681")</f>
        <v/>
      </c>
      <c r="B5" t="n">
        <v>0.5873015873015873</v>
      </c>
    </row>
    <row r="6">
      <c r="A6">
        <f>HYPERLINK("https://stackoverflow.com/q/9076585", "9076585")</f>
        <v/>
      </c>
      <c r="B6" t="n">
        <v>0.417212066501166</v>
      </c>
    </row>
    <row r="7">
      <c r="A7">
        <f>HYPERLINK("https://stackoverflow.com/q/9187799", "9187799")</f>
        <v/>
      </c>
      <c r="B7" t="n">
        <v>0.7353033439989962</v>
      </c>
    </row>
    <row r="8">
      <c r="A8">
        <f>HYPERLINK("https://stackoverflow.com/q/9257823", "9257823")</f>
        <v/>
      </c>
      <c r="B8" t="n">
        <v>0.4224270353302612</v>
      </c>
    </row>
    <row r="9">
      <c r="A9">
        <f>HYPERLINK("https://stackoverflow.com/q/10690115", "10690115")</f>
        <v/>
      </c>
      <c r="B9" t="n">
        <v>0.5115274525110591</v>
      </c>
    </row>
    <row r="10">
      <c r="A10">
        <f>HYPERLINK("https://stackoverflow.com/q/10784169", "10784169")</f>
        <v/>
      </c>
      <c r="B10" t="n">
        <v>0.361479653056327</v>
      </c>
    </row>
    <row r="11">
      <c r="A11">
        <f>HYPERLINK("https://stackoverflow.com/q/11306027", "11306027")</f>
        <v/>
      </c>
      <c r="B11" t="n">
        <v>0.6008379663201997</v>
      </c>
    </row>
    <row r="12">
      <c r="A12">
        <f>HYPERLINK("https://stackoverflow.com/q/11316689", "11316689")</f>
        <v/>
      </c>
      <c r="B12" t="n">
        <v>0.5654037770826094</v>
      </c>
    </row>
    <row r="13">
      <c r="A13">
        <f>HYPERLINK("https://stackoverflow.com/q/12729100", "12729100")</f>
        <v/>
      </c>
      <c r="B13" t="n">
        <v>0.4373613244580987</v>
      </c>
    </row>
    <row r="14">
      <c r="A14">
        <f>HYPERLINK("https://stackoverflow.com/q/14487518", "14487518")</f>
        <v/>
      </c>
      <c r="B14" t="n">
        <v>0.4092805005213764</v>
      </c>
    </row>
    <row r="15">
      <c r="A15">
        <f>HYPERLINK("https://stackoverflow.com/q/14907056", "14907056")</f>
        <v/>
      </c>
      <c r="B15" t="n">
        <v>0.5412311265969802</v>
      </c>
    </row>
    <row r="16">
      <c r="A16">
        <f>HYPERLINK("https://stackoverflow.com/q/17758355", "17758355")</f>
        <v/>
      </c>
      <c r="B16" t="n">
        <v>0.402605017380743</v>
      </c>
    </row>
    <row r="17">
      <c r="A17">
        <f>HYPERLINK("https://stackoverflow.com/q/18270581", "18270581")</f>
        <v/>
      </c>
      <c r="B17" t="n">
        <v>0.2703823953823954</v>
      </c>
    </row>
    <row r="18">
      <c r="A18">
        <f>HYPERLINK("https://stackoverflow.com/q/18624062", "18624062")</f>
        <v/>
      </c>
      <c r="B18" t="n">
        <v>0.2765539237501854</v>
      </c>
    </row>
    <row r="19">
      <c r="A19">
        <f>HYPERLINK("https://stackoverflow.com/q/18933749", "18933749")</f>
        <v/>
      </c>
      <c r="B19" t="n">
        <v>0.6963739624290083</v>
      </c>
    </row>
    <row r="20">
      <c r="A20">
        <f>HYPERLINK("https://stackoverflow.com/q/19802076", "19802076")</f>
        <v/>
      </c>
      <c r="B20" t="n">
        <v>0.6537310060441732</v>
      </c>
    </row>
    <row r="21">
      <c r="A21">
        <f>HYPERLINK("https://stackoverflow.com/q/20287085", "20287085")</f>
        <v/>
      </c>
      <c r="B21" t="n">
        <v>0.4903571428571429</v>
      </c>
    </row>
    <row r="22">
      <c r="A22">
        <f>HYPERLINK("https://stackoverflow.com/q/20738551", "20738551")</f>
        <v/>
      </c>
      <c r="B22" t="n">
        <v>0.4739382239382239</v>
      </c>
    </row>
    <row r="23">
      <c r="A23">
        <f>HYPERLINK("https://stackoverflow.com/q/22187852", "22187852")</f>
        <v/>
      </c>
      <c r="B23" t="n">
        <v>0.4325057658390991</v>
      </c>
    </row>
    <row r="24">
      <c r="A24">
        <f>HYPERLINK("https://stackoverflow.com/q/22377933", "22377933")</f>
        <v/>
      </c>
      <c r="B24" t="n">
        <v>0.3549495771717994</v>
      </c>
    </row>
    <row r="25">
      <c r="A25">
        <f>HYPERLINK("https://stackoverflow.com/q/22562925", "22562925")</f>
        <v/>
      </c>
      <c r="B25" t="n">
        <v>0.3976223683336654</v>
      </c>
    </row>
    <row r="26">
      <c r="A26">
        <f>HYPERLINK("https://stackoverflow.com/q/22861584", "22861584")</f>
        <v/>
      </c>
      <c r="B26" t="n">
        <v>0.5761247299708839</v>
      </c>
    </row>
    <row r="27">
      <c r="A27">
        <f>HYPERLINK("https://stackoverflow.com/q/23261369", "23261369")</f>
        <v/>
      </c>
      <c r="B27" t="n">
        <v>0.2562322734736528</v>
      </c>
    </row>
    <row r="28">
      <c r="A28">
        <f>HYPERLINK("https://stackoverflow.com/q/23265831", "23265831")</f>
        <v/>
      </c>
      <c r="B28" t="n">
        <v>0.2308410543704661</v>
      </c>
    </row>
    <row r="29">
      <c r="A29">
        <f>HYPERLINK("https://stackoverflow.com/q/23813639", "23813639")</f>
        <v/>
      </c>
      <c r="B29" t="n">
        <v>0.320131504597524</v>
      </c>
    </row>
    <row r="30">
      <c r="A30">
        <f>HYPERLINK("https://stackoverflow.com/q/24808967", "24808967")</f>
        <v/>
      </c>
      <c r="B30" t="n">
        <v>0.7051467051467052</v>
      </c>
    </row>
    <row r="31">
      <c r="A31">
        <f>HYPERLINK("https://stackoverflow.com/q/24821180", "24821180")</f>
        <v/>
      </c>
      <c r="B31" t="n">
        <v>0.5795357569551118</v>
      </c>
    </row>
    <row r="32">
      <c r="A32">
        <f>HYPERLINK("https://stackoverflow.com/q/26642065", "26642065")</f>
        <v/>
      </c>
      <c r="B32" t="n">
        <v>0.4805742226076065</v>
      </c>
    </row>
    <row r="33">
      <c r="A33">
        <f>HYPERLINK("https://stackoverflow.com/q/27364108", "27364108")</f>
        <v/>
      </c>
      <c r="B33" t="n">
        <v>0.4233784048598864</v>
      </c>
    </row>
    <row r="34">
      <c r="A34">
        <f>HYPERLINK("https://stackoverflow.com/q/28393085", "28393085")</f>
        <v/>
      </c>
      <c r="B34" t="n">
        <v>0.314498933901919</v>
      </c>
    </row>
    <row r="35">
      <c r="A35">
        <f>HYPERLINK("https://stackoverflow.com/q/29060765", "29060765")</f>
        <v/>
      </c>
      <c r="B35" t="n">
        <v>0.4073773448773448</v>
      </c>
    </row>
    <row r="36">
      <c r="A36">
        <f>HYPERLINK("https://stackoverflow.com/q/29308113", "29308113")</f>
        <v/>
      </c>
      <c r="B36" t="n">
        <v>0.4854137072035904</v>
      </c>
    </row>
    <row r="37">
      <c r="A37">
        <f>HYPERLINK("https://stackoverflow.com/q/29606122", "29606122")</f>
        <v/>
      </c>
      <c r="B37" t="n">
        <v>0.407383136740935</v>
      </c>
    </row>
    <row r="38">
      <c r="A38">
        <f>HYPERLINK("https://stackoverflow.com/q/30404878", "30404878")</f>
        <v/>
      </c>
      <c r="B38" t="n">
        <v>0.4595983807393204</v>
      </c>
    </row>
    <row r="39">
      <c r="A39">
        <f>HYPERLINK("https://stackoverflow.com/q/31190469", "31190469")</f>
        <v/>
      </c>
      <c r="B39" t="n">
        <v>0.4073831367409348</v>
      </c>
    </row>
    <row r="40">
      <c r="A40">
        <f>HYPERLINK("https://stackoverflow.com/q/31658122", "31658122")</f>
        <v/>
      </c>
      <c r="B40" t="n">
        <v>0.3663968881360186</v>
      </c>
    </row>
    <row r="41">
      <c r="A41">
        <f>HYPERLINK("https://stackoverflow.com/q/31838489", "31838489")</f>
        <v/>
      </c>
      <c r="B41" t="n">
        <v>0.4909350786128038</v>
      </c>
    </row>
    <row r="42">
      <c r="A42">
        <f>HYPERLINK("https://stackoverflow.com/q/32225372", "32225372")</f>
        <v/>
      </c>
      <c r="B42" t="n">
        <v>0.6799280345898263</v>
      </c>
    </row>
    <row r="43">
      <c r="A43">
        <f>HYPERLINK("https://stackoverflow.com/q/32512054", "32512054")</f>
        <v/>
      </c>
      <c r="B43" t="n">
        <v>0.4699644225506295</v>
      </c>
    </row>
    <row r="44">
      <c r="A44">
        <f>HYPERLINK("https://stackoverflow.com/q/32571070", "32571070")</f>
        <v/>
      </c>
      <c r="B44" t="n">
        <v>0.3206349206349206</v>
      </c>
    </row>
    <row r="45">
      <c r="A45">
        <f>HYPERLINK("https://stackoverflow.com/q/32723648", "32723648")</f>
        <v/>
      </c>
      <c r="B45" t="n">
        <v>0.4048397136632431</v>
      </c>
    </row>
    <row r="46">
      <c r="A46">
        <f>HYPERLINK("https://stackoverflow.com/q/32750425", "32750425")</f>
        <v/>
      </c>
      <c r="B46" t="n">
        <v>0.2558469442527413</v>
      </c>
    </row>
    <row r="47">
      <c r="A47">
        <f>HYPERLINK("https://stackoverflow.com/q/32863735", "32863735")</f>
        <v/>
      </c>
      <c r="B47" t="n">
        <v>0.3691729323308271</v>
      </c>
    </row>
    <row r="48">
      <c r="A48">
        <f>HYPERLINK("https://stackoverflow.com/q/32987050", "32987050")</f>
        <v/>
      </c>
      <c r="B48" t="n">
        <v>0.3970881951014402</v>
      </c>
    </row>
    <row r="49">
      <c r="A49">
        <f>HYPERLINK("https://stackoverflow.com/q/34164510", "34164510")</f>
        <v/>
      </c>
      <c r="B49" t="n">
        <v>0.5588115588115588</v>
      </c>
    </row>
    <row r="50">
      <c r="A50">
        <f>HYPERLINK("https://stackoverflow.com/q/34341952", "34341952")</f>
        <v/>
      </c>
      <c r="B50" t="n">
        <v>0.4340297383775645</v>
      </c>
    </row>
    <row r="51">
      <c r="A51">
        <f>HYPERLINK("https://stackoverflow.com/q/34545785", "34545785")</f>
        <v/>
      </c>
      <c r="B51" t="n">
        <v>0.6070238095238096</v>
      </c>
    </row>
    <row r="52">
      <c r="A52">
        <f>HYPERLINK("https://stackoverflow.com/q/34881746", "34881746")</f>
        <v/>
      </c>
      <c r="B52" t="n">
        <v>0.4490553719345493</v>
      </c>
    </row>
    <row r="53">
      <c r="A53">
        <f>HYPERLINK("https://stackoverflow.com/q/35250844", "35250844")</f>
        <v/>
      </c>
      <c r="B53" t="n">
        <v>0.4694050648249121</v>
      </c>
    </row>
    <row r="54">
      <c r="A54">
        <f>HYPERLINK("https://stackoverflow.com/q/35645102", "35645102")</f>
        <v/>
      </c>
      <c r="B54" t="n">
        <v>0.6192933313676349</v>
      </c>
    </row>
    <row r="55">
      <c r="A55">
        <f>HYPERLINK("https://stackoverflow.com/q/35859198", "35859198")</f>
        <v/>
      </c>
      <c r="B55" t="n">
        <v>0.3257434774676154</v>
      </c>
    </row>
    <row r="56">
      <c r="A56">
        <f>HYPERLINK("https://stackoverflow.com/q/36028847", "36028847")</f>
        <v/>
      </c>
      <c r="B56" t="n">
        <v>0.3660372194854953</v>
      </c>
    </row>
    <row r="57">
      <c r="A57">
        <f>HYPERLINK("https://stackoverflow.com/q/36070513", "36070513")</f>
        <v/>
      </c>
      <c r="B57" t="n">
        <v>0.3817679904636426</v>
      </c>
    </row>
    <row r="58">
      <c r="A58">
        <f>HYPERLINK("https://stackoverflow.com/q/38265464", "38265464")</f>
        <v/>
      </c>
      <c r="B58" t="n">
        <v>0.7666586092982032</v>
      </c>
    </row>
    <row r="59">
      <c r="A59">
        <f>HYPERLINK("https://stackoverflow.com/q/38320665", "38320665")</f>
        <v/>
      </c>
      <c r="B59" t="n">
        <v>0.3663968881360186</v>
      </c>
    </row>
    <row r="60">
      <c r="A60">
        <f>HYPERLINK("https://stackoverflow.com/q/38842894", "38842894")</f>
        <v/>
      </c>
      <c r="B60" t="n">
        <v>0.7191581273859755</v>
      </c>
    </row>
    <row r="61">
      <c r="A61">
        <f>HYPERLINK("https://stackoverflow.com/q/39141990", "39141990")</f>
        <v/>
      </c>
      <c r="B61" t="n">
        <v>0.5081720126230512</v>
      </c>
    </row>
    <row r="62">
      <c r="A62">
        <f>HYPERLINK("https://stackoverflow.com/q/40471357", "40471357")</f>
        <v/>
      </c>
      <c r="B62" t="n">
        <v>0.3241110224350447</v>
      </c>
    </row>
    <row r="63">
      <c r="A63">
        <f>HYPERLINK("https://stackoverflow.com/q/40555797", "40555797")</f>
        <v/>
      </c>
      <c r="B63" t="n">
        <v>0.3953511229053024</v>
      </c>
    </row>
    <row r="64">
      <c r="A64">
        <f>HYPERLINK("https://stackoverflow.com/q/41194285", "41194285")</f>
        <v/>
      </c>
      <c r="B64" t="n">
        <v>0.3510257858083946</v>
      </c>
    </row>
    <row r="65">
      <c r="A65">
        <f>HYPERLINK("https://stackoverflow.com/q/41351244", "41351244")</f>
        <v/>
      </c>
      <c r="B65" t="n">
        <v>0.4462332721961824</v>
      </c>
    </row>
    <row r="66">
      <c r="A66">
        <f>HYPERLINK("https://stackoverflow.com/q/41574944", "41574944")</f>
        <v/>
      </c>
      <c r="B66" t="n">
        <v>0.4961904761904761</v>
      </c>
    </row>
    <row r="67">
      <c r="A67">
        <f>HYPERLINK("https://stackoverflow.com/q/41867303", "41867303")</f>
        <v/>
      </c>
      <c r="B67" t="n">
        <v>0.5493269037572835</v>
      </c>
    </row>
    <row r="68">
      <c r="A68">
        <f>HYPERLINK("https://stackoverflow.com/q/41987911", "41987911")</f>
        <v/>
      </c>
      <c r="B68" t="n">
        <v>0.3650793650793651</v>
      </c>
    </row>
    <row r="69">
      <c r="A69">
        <f>HYPERLINK("https://stackoverflow.com/q/42010994", "42010994")</f>
        <v/>
      </c>
      <c r="B69" t="n">
        <v>0.3609641387419165</v>
      </c>
    </row>
    <row r="70">
      <c r="A70">
        <f>HYPERLINK("https://stackoverflow.com/q/42053998", "42053998")</f>
        <v/>
      </c>
      <c r="B70" t="n">
        <v>0.28829526390502</v>
      </c>
    </row>
    <row r="71">
      <c r="A71">
        <f>HYPERLINK("https://stackoverflow.com/q/42145093", "42145093")</f>
        <v/>
      </c>
      <c r="B71" t="n">
        <v>0.3361167531783645</v>
      </c>
    </row>
    <row r="72">
      <c r="A72">
        <f>HYPERLINK("https://stackoverflow.com/q/42227249", "42227249")</f>
        <v/>
      </c>
      <c r="B72" t="n">
        <v>0.4014041514041514</v>
      </c>
    </row>
    <row r="73">
      <c r="A73">
        <f>HYPERLINK("https://stackoverflow.com/q/42375516", "42375516")</f>
        <v/>
      </c>
      <c r="B73" t="n">
        <v>0.4581724581724582</v>
      </c>
    </row>
    <row r="74">
      <c r="A74">
        <f>HYPERLINK("https://stackoverflow.com/q/42642927", "42642927")</f>
        <v/>
      </c>
      <c r="B74" t="n">
        <v>0.4862914862914863</v>
      </c>
    </row>
    <row r="75">
      <c r="A75">
        <f>HYPERLINK("https://stackoverflow.com/q/42647054", "42647054")</f>
        <v/>
      </c>
      <c r="B75" t="n">
        <v>0.4773903801981555</v>
      </c>
    </row>
    <row r="76">
      <c r="A76">
        <f>HYPERLINK("https://stackoverflow.com/q/42730602", "42730602")</f>
        <v/>
      </c>
      <c r="B76" t="n">
        <v>0.4529172029172029</v>
      </c>
    </row>
    <row r="77">
      <c r="A77">
        <f>HYPERLINK("https://stackoverflow.com/q/43097927", "43097927")</f>
        <v/>
      </c>
      <c r="B77" t="n">
        <v>0.3472020172631171</v>
      </c>
    </row>
    <row r="78">
      <c r="A78">
        <f>HYPERLINK("https://stackoverflow.com/q/43261170", "43261170")</f>
        <v/>
      </c>
      <c r="B78" t="n">
        <v>0.4865608465608466</v>
      </c>
    </row>
    <row r="79">
      <c r="A79">
        <f>HYPERLINK("https://stackoverflow.com/q/43401120", "43401120")</f>
        <v/>
      </c>
      <c r="B79" t="n">
        <v>0.5610890486923544</v>
      </c>
    </row>
    <row r="80">
      <c r="A80">
        <f>HYPERLINK("https://stackoverflow.com/q/43849977", "43849977")</f>
        <v/>
      </c>
      <c r="B80" t="n">
        <v>0.2437901369199079</v>
      </c>
    </row>
    <row r="81">
      <c r="A81">
        <f>HYPERLINK("https://stackoverflow.com/q/44446144", "44446144")</f>
        <v/>
      </c>
      <c r="B81" t="n">
        <v>0.5060833131899122</v>
      </c>
    </row>
    <row r="82">
      <c r="A82">
        <f>HYPERLINK("https://stackoverflow.com/q/44535351", "44535351")</f>
        <v/>
      </c>
      <c r="B82" t="n">
        <v>0.3136333985649054</v>
      </c>
    </row>
    <row r="83">
      <c r="A83">
        <f>HYPERLINK("https://stackoverflow.com/q/44733222", "44733222")</f>
        <v/>
      </c>
      <c r="B83" t="n">
        <v>0.3327305605786618</v>
      </c>
    </row>
    <row r="84">
      <c r="A84">
        <f>HYPERLINK("https://stackoverflow.com/q/44767791", "44767791")</f>
        <v/>
      </c>
      <c r="B84" t="n">
        <v>0.395303890122543</v>
      </c>
    </row>
    <row r="85">
      <c r="A85">
        <f>HYPERLINK("https://stackoverflow.com/q/44794852", "44794852")</f>
        <v/>
      </c>
      <c r="B85" t="n">
        <v>0.5664682539682541</v>
      </c>
    </row>
    <row r="86">
      <c r="A86">
        <f>HYPERLINK("https://stackoverflow.com/q/45045407", "45045407")</f>
        <v/>
      </c>
      <c r="B86" t="n">
        <v>0.2903497682258744</v>
      </c>
    </row>
    <row r="87">
      <c r="A87">
        <f>HYPERLINK("https://stackoverflow.com/q/45091910", "45091910")</f>
        <v/>
      </c>
      <c r="B87" t="n">
        <v>0.4490209709187811</v>
      </c>
    </row>
    <row r="88">
      <c r="A88">
        <f>HYPERLINK("https://stackoverflow.com/q/45232971", "45232971")</f>
        <v/>
      </c>
      <c r="B88" t="n">
        <v>0.4206349206349206</v>
      </c>
    </row>
    <row r="89">
      <c r="A89">
        <f>HYPERLINK("https://stackoverflow.com/q/45310175", "45310175")</f>
        <v/>
      </c>
      <c r="B89" t="n">
        <v>0.3967487155892953</v>
      </c>
    </row>
    <row r="90">
      <c r="A90">
        <f>HYPERLINK("https://stackoverflow.com/q/45686397", "45686397")</f>
        <v/>
      </c>
      <c r="B90" t="n">
        <v>0.4315281668222845</v>
      </c>
    </row>
    <row r="91">
      <c r="A91">
        <f>HYPERLINK("https://stackoverflow.com/q/45688074", "45688074")</f>
        <v/>
      </c>
      <c r="B91" t="n">
        <v>0.3589065255731922</v>
      </c>
    </row>
    <row r="92">
      <c r="A92">
        <f>HYPERLINK("https://stackoverflow.com/q/45766911", "45766911")</f>
        <v/>
      </c>
      <c r="B92" t="n">
        <v>0.3385306925129934</v>
      </c>
    </row>
    <row r="93">
      <c r="A93">
        <f>HYPERLINK("https://stackoverflow.com/q/45822590", "45822590")</f>
        <v/>
      </c>
      <c r="B93" t="n">
        <v>0.4089751126788164</v>
      </c>
    </row>
    <row r="94">
      <c r="A94">
        <f>HYPERLINK("https://stackoverflow.com/q/45827341", "45827341")</f>
        <v/>
      </c>
      <c r="B94" t="n">
        <v>0.2875599852344038</v>
      </c>
    </row>
    <row r="95">
      <c r="A95">
        <f>HYPERLINK("https://stackoverflow.com/q/45853491", "45853491")</f>
        <v/>
      </c>
      <c r="B95" t="n">
        <v>0.4675883256528418</v>
      </c>
    </row>
    <row r="96">
      <c r="A96">
        <f>HYPERLINK("https://stackoverflow.com/q/45921253", "45921253")</f>
        <v/>
      </c>
      <c r="B96" t="n">
        <v>0.4174091141833077</v>
      </c>
    </row>
    <row r="97">
      <c r="A97">
        <f>HYPERLINK("https://stackoverflow.com/q/45928071", "45928071")</f>
        <v/>
      </c>
      <c r="B97" t="n">
        <v>0.3363145596648135</v>
      </c>
    </row>
    <row r="98">
      <c r="A98">
        <f>HYPERLINK("https://stackoverflow.com/q/45954124", "45954124")</f>
        <v/>
      </c>
      <c r="B98" t="n">
        <v>0.4692460317460317</v>
      </c>
    </row>
    <row r="99">
      <c r="A99">
        <f>HYPERLINK("https://stackoverflow.com/q/45980951", "45980951")</f>
        <v/>
      </c>
      <c r="B99" t="n">
        <v>0.3288918013688656</v>
      </c>
    </row>
    <row r="100">
      <c r="A100">
        <f>HYPERLINK("https://stackoverflow.com/q/46058884", "46058884")</f>
        <v/>
      </c>
      <c r="B100" t="n">
        <v>0.3808818342151675</v>
      </c>
    </row>
    <row r="101">
      <c r="A101">
        <f>HYPERLINK("https://stackoverflow.com/q/46065546", "46065546")</f>
        <v/>
      </c>
      <c r="B101" t="n">
        <v>0.4940373385969241</v>
      </c>
    </row>
    <row r="102">
      <c r="A102">
        <f>HYPERLINK("https://stackoverflow.com/q/46067509", "46067509")</f>
        <v/>
      </c>
      <c r="B102" t="n">
        <v>0.4352705239802014</v>
      </c>
    </row>
    <row r="103">
      <c r="A103">
        <f>HYPERLINK("https://stackoverflow.com/q/46275169", "46275169")</f>
        <v/>
      </c>
      <c r="B103" t="n">
        <v>0.397406489892039</v>
      </c>
    </row>
    <row r="104">
      <c r="A104">
        <f>HYPERLINK("https://stackoverflow.com/q/46277360", "46277360")</f>
        <v/>
      </c>
      <c r="B104" t="n">
        <v>0.4467787114845939</v>
      </c>
    </row>
    <row r="105">
      <c r="A105">
        <f>HYPERLINK("https://stackoverflow.com/q/46421271", "46421271")</f>
        <v/>
      </c>
      <c r="B105" t="n">
        <v>0.4255284151657209</v>
      </c>
    </row>
    <row r="106">
      <c r="A106">
        <f>HYPERLINK("https://stackoverflow.com/q/46453448", "46453448")</f>
        <v/>
      </c>
      <c r="B106" t="n">
        <v>0.420814712076848</v>
      </c>
    </row>
    <row r="107">
      <c r="A107">
        <f>HYPERLINK("https://stackoverflow.com/q/46463283", "46463283")</f>
        <v/>
      </c>
      <c r="B107" t="n">
        <v>0.4947089947089947</v>
      </c>
    </row>
    <row r="108">
      <c r="A108">
        <f>HYPERLINK("https://stackoverflow.com/q/46595947", "46595947")</f>
        <v/>
      </c>
      <c r="B108" t="n">
        <v>0.3803465406518842</v>
      </c>
    </row>
    <row r="109">
      <c r="A109">
        <f>HYPERLINK("https://stackoverflow.com/q/46703013", "46703013")</f>
        <v/>
      </c>
      <c r="B109" t="n">
        <v>0.3086691086691087</v>
      </c>
    </row>
    <row r="110">
      <c r="A110">
        <f>HYPERLINK("https://stackoverflow.com/q/46767048", "46767048")</f>
        <v/>
      </c>
      <c r="B110" t="n">
        <v>0.3274145816518697</v>
      </c>
    </row>
    <row r="111">
      <c r="A111">
        <f>HYPERLINK("https://stackoverflow.com/q/46776955", "46776955")</f>
        <v/>
      </c>
      <c r="B111" t="n">
        <v>0.3536725209729012</v>
      </c>
    </row>
    <row r="112">
      <c r="A112">
        <f>HYPERLINK("https://stackoverflow.com/q/47617463", "47617463")</f>
        <v/>
      </c>
      <c r="B112" t="n">
        <v>0.5314827352742045</v>
      </c>
    </row>
    <row r="113">
      <c r="A113">
        <f>HYPERLINK("https://stackoverflow.com/q/47801654", "47801654")</f>
        <v/>
      </c>
      <c r="B113" t="n">
        <v>0.5752488566047889</v>
      </c>
    </row>
    <row r="114">
      <c r="A114">
        <f>HYPERLINK("https://stackoverflow.com/q/48082476", "48082476")</f>
        <v/>
      </c>
      <c r="B114" t="n">
        <v>0.2884267631103074</v>
      </c>
    </row>
    <row r="115">
      <c r="A115">
        <f>HYPERLINK("https://stackoverflow.com/q/48089860", "48089860")</f>
        <v/>
      </c>
      <c r="B115" t="n">
        <v>0.4881841399153007</v>
      </c>
    </row>
    <row r="116">
      <c r="A116">
        <f>HYPERLINK("https://stackoverflow.com/q/48287957", "48287957")</f>
        <v/>
      </c>
      <c r="B116" t="n">
        <v>0.4640471853586607</v>
      </c>
    </row>
    <row r="117">
      <c r="A117">
        <f>HYPERLINK("https://stackoverflow.com/q/48392222", "48392222")</f>
        <v/>
      </c>
      <c r="B117" t="n">
        <v>0.3531284606866001</v>
      </c>
    </row>
    <row r="118">
      <c r="A118">
        <f>HYPERLINK("https://stackoverflow.com/q/48601226", "48601226")</f>
        <v/>
      </c>
      <c r="B118" t="n">
        <v>0.2352900930487138</v>
      </c>
    </row>
    <row r="119">
      <c r="A119">
        <f>HYPERLINK("https://stackoverflow.com/q/48672445", "48672445")</f>
        <v/>
      </c>
      <c r="B119" t="n">
        <v>0.4465608465608465</v>
      </c>
    </row>
    <row r="120">
      <c r="A120">
        <f>HYPERLINK("https://stackoverflow.com/q/48773927", "48773927")</f>
        <v/>
      </c>
      <c r="B120" t="n">
        <v>0.2627073301230605</v>
      </c>
    </row>
    <row r="121">
      <c r="A121">
        <f>HYPERLINK("https://stackoverflow.com/q/48869897", "48869897")</f>
        <v/>
      </c>
      <c r="B121" t="n">
        <v>0.4322996102355533</v>
      </c>
    </row>
    <row r="122">
      <c r="A122">
        <f>HYPERLINK("https://stackoverflow.com/q/48880561", "48880561")</f>
        <v/>
      </c>
      <c r="B122" t="n">
        <v>0.4859228362877998</v>
      </c>
    </row>
    <row r="123">
      <c r="A123">
        <f>HYPERLINK("https://stackoverflow.com/q/48881877", "48881877")</f>
        <v/>
      </c>
      <c r="B123" t="n">
        <v>0.3247743541861189</v>
      </c>
    </row>
    <row r="124">
      <c r="A124">
        <f>HYPERLINK("https://stackoverflow.com/q/48979623", "48979623")</f>
        <v/>
      </c>
      <c r="B124" t="n">
        <v>0.3315363881401617</v>
      </c>
    </row>
    <row r="125">
      <c r="A125">
        <f>HYPERLINK("https://stackoverflow.com/q/49146043", "49146043")</f>
        <v/>
      </c>
      <c r="B125" t="n">
        <v>0.5956052646444105</v>
      </c>
    </row>
    <row r="126">
      <c r="A126">
        <f>HYPERLINK("https://stackoverflow.com/q/49301986", "49301986")</f>
        <v/>
      </c>
      <c r="B126" t="n">
        <v>0.3355329647464478</v>
      </c>
    </row>
    <row r="127">
      <c r="A127">
        <f>HYPERLINK("https://stackoverflow.com/q/49409218", "49409218")</f>
        <v/>
      </c>
      <c r="B127" t="n">
        <v>0.5696864111498259</v>
      </c>
    </row>
    <row r="128">
      <c r="A128">
        <f>HYPERLINK("https://stackoverflow.com/q/49506812", "49506812")</f>
        <v/>
      </c>
      <c r="B128" t="n">
        <v>0.403968253968254</v>
      </c>
    </row>
    <row r="129">
      <c r="A129">
        <f>HYPERLINK("https://stackoverflow.com/q/49544718", "49544718")</f>
        <v/>
      </c>
      <c r="B129" t="n">
        <v>0.3366702741702742</v>
      </c>
    </row>
    <row r="130">
      <c r="A130">
        <f>HYPERLINK("https://stackoverflow.com/q/49563870", "49563870")</f>
        <v/>
      </c>
      <c r="B130" t="n">
        <v>0.5160687105892585</v>
      </c>
    </row>
    <row r="131">
      <c r="A131">
        <f>HYPERLINK("https://stackoverflow.com/q/49848538", "49848538")</f>
        <v/>
      </c>
      <c r="B131" t="n">
        <v>0.5258593503626616</v>
      </c>
    </row>
    <row r="132">
      <c r="A132">
        <f>HYPERLINK("https://stackoverflow.com/q/49897894", "49897894")</f>
        <v/>
      </c>
      <c r="B132" t="n">
        <v>0.3808944502375159</v>
      </c>
    </row>
    <row r="133">
      <c r="A133">
        <f>HYPERLINK("https://stackoverflow.com/q/50028775", "50028775")</f>
        <v/>
      </c>
      <c r="B133" t="n">
        <v>0.4568805679916791</v>
      </c>
    </row>
    <row r="134">
      <c r="A134">
        <f>HYPERLINK("https://stackoverflow.com/q/50038740", "50038740")</f>
        <v/>
      </c>
      <c r="B134" t="n">
        <v>0.4919509174828324</v>
      </c>
    </row>
    <row r="135">
      <c r="A135">
        <f>HYPERLINK("https://stackoverflow.com/q/50115856", "50115856")</f>
        <v/>
      </c>
      <c r="B135" t="n">
        <v>0.4186538698166605</v>
      </c>
    </row>
    <row r="136">
      <c r="A136">
        <f>HYPERLINK("https://stackoverflow.com/q/50125193", "50125193")</f>
        <v/>
      </c>
      <c r="B136" t="n">
        <v>0.6390746369469773</v>
      </c>
    </row>
    <row r="137">
      <c r="A137">
        <f>HYPERLINK("https://stackoverflow.com/q/50130081", "50130081")</f>
        <v/>
      </c>
      <c r="B137" t="n">
        <v>0.2995822890559733</v>
      </c>
    </row>
    <row r="138">
      <c r="A138">
        <f>HYPERLINK("https://stackoverflow.com/q/50171963", "50171963")</f>
        <v/>
      </c>
      <c r="B138" t="n">
        <v>0.5510968432316747</v>
      </c>
    </row>
    <row r="139">
      <c r="A139">
        <f>HYPERLINK("https://stackoverflow.com/q/50211166", "50211166")</f>
        <v/>
      </c>
      <c r="B139" t="n">
        <v>0.3892226672600504</v>
      </c>
    </row>
    <row r="140">
      <c r="A140">
        <f>HYPERLINK("https://stackoverflow.com/q/50218500", "50218500")</f>
        <v/>
      </c>
      <c r="B140" t="n">
        <v>0.3994843284183385</v>
      </c>
    </row>
    <row r="141">
      <c r="A141">
        <f>HYPERLINK("https://stackoverflow.com/q/50280733", "50280733")</f>
        <v/>
      </c>
      <c r="B141" t="n">
        <v>0.4343101343101343</v>
      </c>
    </row>
    <row r="142">
      <c r="A142">
        <f>HYPERLINK("https://stackoverflow.com/q/50339104", "50339104")</f>
        <v/>
      </c>
      <c r="B142" t="n">
        <v>0.6292189559337574</v>
      </c>
    </row>
    <row r="143">
      <c r="A143">
        <f>HYPERLINK("https://stackoverflow.com/q/50450644", "50450644")</f>
        <v/>
      </c>
      <c r="B143" t="n">
        <v>0.22188013136289</v>
      </c>
    </row>
    <row r="144">
      <c r="A144">
        <f>HYPERLINK("https://stackoverflow.com/q/50674560", "50674560")</f>
        <v/>
      </c>
      <c r="B144" t="n">
        <v>0.3514628073451603</v>
      </c>
    </row>
    <row r="145">
      <c r="A145">
        <f>HYPERLINK("https://stackoverflow.com/q/50699695", "50699695")</f>
        <v/>
      </c>
      <c r="B145" t="n">
        <v>0.4274099883855982</v>
      </c>
    </row>
    <row r="146">
      <c r="A146">
        <f>HYPERLINK("https://stackoverflow.com/q/50775621", "50775621")</f>
        <v/>
      </c>
      <c r="B146" t="n">
        <v>0.3704557091653866</v>
      </c>
    </row>
    <row r="147">
      <c r="A147">
        <f>HYPERLINK("https://stackoverflow.com/q/50856027", "50856027")</f>
        <v/>
      </c>
      <c r="B147" t="n">
        <v>0.4428571428571429</v>
      </c>
    </row>
    <row r="148">
      <c r="A148">
        <f>HYPERLINK("https://stackoverflow.com/q/50865772", "50865772")</f>
        <v/>
      </c>
      <c r="B148" t="n">
        <v>0.3857191999606859</v>
      </c>
    </row>
    <row r="149">
      <c r="A149">
        <f>HYPERLINK("https://stackoverflow.com/q/50986952", "50986952")</f>
        <v/>
      </c>
      <c r="B149" t="n">
        <v>0.3850543962903513</v>
      </c>
    </row>
    <row r="150">
      <c r="A150">
        <f>HYPERLINK("https://stackoverflow.com/q/51016243", "51016243")</f>
        <v/>
      </c>
      <c r="B150" t="n">
        <v>0.3410170862400163</v>
      </c>
    </row>
    <row r="151">
      <c r="A151">
        <f>HYPERLINK("https://stackoverflow.com/q/51150942", "51150942")</f>
        <v/>
      </c>
      <c r="B151" t="n">
        <v>0.1861802825105578</v>
      </c>
    </row>
    <row r="152">
      <c r="A152">
        <f>HYPERLINK("https://stackoverflow.com/q/51186512", "51186512")</f>
        <v/>
      </c>
      <c r="B152" t="n">
        <v>0.5203305066318765</v>
      </c>
    </row>
    <row r="153">
      <c r="A153">
        <f>HYPERLINK("https://stackoverflow.com/q/51352700", "51352700")</f>
        <v/>
      </c>
      <c r="B153" t="n">
        <v>0.3394562576952515</v>
      </c>
    </row>
    <row r="154">
      <c r="A154">
        <f>HYPERLINK("https://stackoverflow.com/q/51444586", "51444586")</f>
        <v/>
      </c>
      <c r="B154" t="n">
        <v>0.2713047393898458</v>
      </c>
    </row>
    <row r="155">
      <c r="A155">
        <f>HYPERLINK("https://stackoverflow.com/q/51468480", "51468480")</f>
        <v/>
      </c>
      <c r="B155" t="n">
        <v>0.3225553595923966</v>
      </c>
    </row>
    <row r="156">
      <c r="A156">
        <f>HYPERLINK("https://stackoverflow.com/q/51472013", "51472013")</f>
        <v/>
      </c>
      <c r="B156" t="n">
        <v>0.372003202863737</v>
      </c>
    </row>
    <row r="157">
      <c r="A157">
        <f>HYPERLINK("https://stackoverflow.com/q/51493460", "51493460")</f>
        <v/>
      </c>
      <c r="B157" t="n">
        <v>0.3321044546850999</v>
      </c>
    </row>
    <row r="158">
      <c r="A158">
        <f>HYPERLINK("https://stackoverflow.com/q/51529636", "51529636")</f>
        <v/>
      </c>
      <c r="B158" t="n">
        <v>0.5867907316183179</v>
      </c>
    </row>
    <row r="159">
      <c r="A159">
        <f>HYPERLINK("https://stackoverflow.com/q/51572657", "51572657")</f>
        <v/>
      </c>
      <c r="B159" t="n">
        <v>0.4331441185745821</v>
      </c>
    </row>
    <row r="160">
      <c r="A160">
        <f>HYPERLINK("https://stackoverflow.com/q/51592581", "51592581")</f>
        <v/>
      </c>
      <c r="B160" t="n">
        <v>0.7275298658946459</v>
      </c>
    </row>
    <row r="161">
      <c r="A161">
        <f>HYPERLINK("https://stackoverflow.com/q/51666283", "51666283")</f>
        <v/>
      </c>
      <c r="B161" t="n">
        <v>0.4432523997741389</v>
      </c>
    </row>
    <row r="162">
      <c r="A162">
        <f>HYPERLINK("https://stackoverflow.com/q/51775608", "51775608")</f>
        <v/>
      </c>
      <c r="B162" t="n">
        <v>0.4699520678276369</v>
      </c>
    </row>
    <row r="163">
      <c r="A163">
        <f>HYPERLINK("https://stackoverflow.com/q/51789832", "51789832")</f>
        <v/>
      </c>
      <c r="B163" t="n">
        <v>0.2212047212047212</v>
      </c>
    </row>
    <row r="164">
      <c r="A164">
        <f>HYPERLINK("https://stackoverflow.com/q/51817025", "51817025")</f>
        <v/>
      </c>
      <c r="B164" t="n">
        <v>0.3115440115440116</v>
      </c>
    </row>
    <row r="165">
      <c r="A165">
        <f>HYPERLINK("https://stackoverflow.com/q/51849298", "51849298")</f>
        <v/>
      </c>
      <c r="B165" t="n">
        <v>0.5976215047422478</v>
      </c>
    </row>
    <row r="166">
      <c r="A166">
        <f>HYPERLINK("https://stackoverflow.com/q/51857872", "51857872")</f>
        <v/>
      </c>
      <c r="B166" t="n">
        <v>0.3051098064796695</v>
      </c>
    </row>
    <row r="167">
      <c r="A167">
        <f>HYPERLINK("https://stackoverflow.com/q/51869363", "51869363")</f>
        <v/>
      </c>
      <c r="B167" t="n">
        <v>0.253968253968254</v>
      </c>
    </row>
    <row r="168">
      <c r="A168">
        <f>HYPERLINK("https://stackoverflow.com/q/51881224", "51881224")</f>
        <v/>
      </c>
      <c r="B168" t="n">
        <v>0.530504566817416</v>
      </c>
    </row>
    <row r="169">
      <c r="A169">
        <f>HYPERLINK("https://stackoverflow.com/q/51888709", "51888709")</f>
        <v/>
      </c>
      <c r="B169" t="n">
        <v>0.2739589559673242</v>
      </c>
    </row>
    <row r="170">
      <c r="A170">
        <f>HYPERLINK("https://stackoverflow.com/q/51895945", "51895945")</f>
        <v/>
      </c>
      <c r="B170" t="n">
        <v>0.3077694235588972</v>
      </c>
    </row>
    <row r="171">
      <c r="A171">
        <f>HYPERLINK("https://stackoverflow.com/q/51966939", "51966939")</f>
        <v/>
      </c>
      <c r="B171" t="n">
        <v>0.3227591036414566</v>
      </c>
    </row>
    <row r="172">
      <c r="A172">
        <f>HYPERLINK("https://stackoverflow.com/q/51977391", "51977391")</f>
        <v/>
      </c>
      <c r="B172" t="n">
        <v>0.382408620940731</v>
      </c>
    </row>
    <row r="173">
      <c r="A173">
        <f>HYPERLINK("https://stackoverflow.com/q/51996744", "51996744")</f>
        <v/>
      </c>
      <c r="B173" t="n">
        <v>0.6348263397768349</v>
      </c>
    </row>
    <row r="174">
      <c r="A174">
        <f>HYPERLINK("https://stackoverflow.com/q/52046824", "52046824")</f>
        <v/>
      </c>
      <c r="B174" t="n">
        <v>0.4210154381387259</v>
      </c>
    </row>
    <row r="175">
      <c r="A175">
        <f>HYPERLINK("https://stackoverflow.com/q/52058813", "52058813")</f>
        <v/>
      </c>
      <c r="B175" t="n">
        <v>0.4546981809755532</v>
      </c>
    </row>
    <row r="176">
      <c r="A176">
        <f>HYPERLINK("https://stackoverflow.com/q/52260506", "52260506")</f>
        <v/>
      </c>
      <c r="B176" t="n">
        <v>0.3202835811531463</v>
      </c>
    </row>
    <row r="177">
      <c r="A177">
        <f>HYPERLINK("https://stackoverflow.com/q/52282777", "52282777")</f>
        <v/>
      </c>
      <c r="B177" t="n">
        <v>0.5455162121828788</v>
      </c>
    </row>
    <row r="178">
      <c r="A178">
        <f>HYPERLINK("https://stackoverflow.com/q/52296498", "52296498")</f>
        <v/>
      </c>
      <c r="B178" t="n">
        <v>0.3236263736263736</v>
      </c>
    </row>
    <row r="179">
      <c r="A179">
        <f>HYPERLINK("https://stackoverflow.com/q/52353918", "52353918")</f>
        <v/>
      </c>
      <c r="B179" t="n">
        <v>0.32915982484948</v>
      </c>
    </row>
    <row r="180">
      <c r="A180">
        <f>HYPERLINK("https://stackoverflow.com/q/52370349", "52370349")</f>
        <v/>
      </c>
      <c r="B180" t="n">
        <v>0.5567108700020093</v>
      </c>
    </row>
    <row r="181">
      <c r="A181">
        <f>HYPERLINK("https://stackoverflow.com/q/52425738", "52425738")</f>
        <v/>
      </c>
      <c r="B181" t="n">
        <v>0.2855408101309741</v>
      </c>
    </row>
    <row r="182">
      <c r="A182">
        <f>HYPERLINK("https://stackoverflow.com/q/52499067", "52499067")</f>
        <v/>
      </c>
      <c r="B182" t="n">
        <v>0.2860783457113732</v>
      </c>
    </row>
    <row r="183">
      <c r="A183">
        <f>HYPERLINK("https://stackoverflow.com/q/52519202", "52519202")</f>
        <v/>
      </c>
      <c r="B183" t="n">
        <v>0.2726335119362061</v>
      </c>
    </row>
    <row r="184">
      <c r="A184">
        <f>HYPERLINK("https://stackoverflow.com/q/52704291", "52704291")</f>
        <v/>
      </c>
      <c r="B184" t="n">
        <v>0.4359126984126984</v>
      </c>
    </row>
    <row r="185">
      <c r="A185">
        <f>HYPERLINK("https://stackoverflow.com/q/52814608", "52814608")</f>
        <v/>
      </c>
      <c r="B185" t="n">
        <v>0.3179544191217343</v>
      </c>
    </row>
    <row r="186">
      <c r="A186">
        <f>HYPERLINK("https://stackoverflow.com/q/52816757", "52816757")</f>
        <v/>
      </c>
      <c r="B186" t="n">
        <v>0.4717298111458695</v>
      </c>
    </row>
    <row r="187">
      <c r="A187">
        <f>HYPERLINK("https://stackoverflow.com/q/52904363", "52904363")</f>
        <v/>
      </c>
      <c r="B187" t="n">
        <v>0.3676046176046175</v>
      </c>
    </row>
    <row r="188">
      <c r="A188">
        <f>HYPERLINK("https://stackoverflow.com/q/52923228", "52923228")</f>
        <v/>
      </c>
      <c r="B188" t="n">
        <v>0.5863717872086074</v>
      </c>
    </row>
    <row r="189">
      <c r="A189">
        <f>HYPERLINK("https://stackoverflow.com/q/53015958", "53015958")</f>
        <v/>
      </c>
      <c r="B189" t="n">
        <v>0.301049233252623</v>
      </c>
    </row>
    <row r="190">
      <c r="A190">
        <f>HYPERLINK("https://stackoverflow.com/q/53082622", "53082622")</f>
        <v/>
      </c>
      <c r="B190" t="n">
        <v>0.3113939965425114</v>
      </c>
    </row>
    <row r="191">
      <c r="A191">
        <f>HYPERLINK("https://stackoverflow.com/q/53154744", "53154744")</f>
        <v/>
      </c>
      <c r="B191" t="n">
        <v>0.4073885782070835</v>
      </c>
    </row>
    <row r="192">
      <c r="A192">
        <f>HYPERLINK("https://stackoverflow.com/q/53286917", "53286917")</f>
        <v/>
      </c>
      <c r="B192" t="n">
        <v>0.3258442843012577</v>
      </c>
    </row>
    <row r="193">
      <c r="A193">
        <f>HYPERLINK("https://stackoverflow.com/q/53319236", "53319236")</f>
        <v/>
      </c>
      <c r="B193" t="n">
        <v>0.3285496847140683</v>
      </c>
    </row>
    <row r="194">
      <c r="A194">
        <f>HYPERLINK("https://stackoverflow.com/q/53487133", "53487133")</f>
        <v/>
      </c>
      <c r="B194" t="n">
        <v>0.6371000904679661</v>
      </c>
    </row>
    <row r="195">
      <c r="A195">
        <f>HYPERLINK("https://stackoverflow.com/q/53518146", "53518146")</f>
        <v/>
      </c>
      <c r="B195" t="n">
        <v>0.385547201336675</v>
      </c>
    </row>
    <row r="196">
      <c r="A196">
        <f>HYPERLINK("https://stackoverflow.com/q/53522196", "53522196")</f>
        <v/>
      </c>
      <c r="B196" t="n">
        <v>0.5829271341082366</v>
      </c>
    </row>
    <row r="197">
      <c r="A197">
        <f>HYPERLINK("https://stackoverflow.com/q/53544934", "53544934")</f>
        <v/>
      </c>
      <c r="B197" t="n">
        <v>0.363343253968254</v>
      </c>
    </row>
    <row r="198">
      <c r="A198">
        <f>HYPERLINK("https://stackoverflow.com/q/53623673", "53623673")</f>
        <v/>
      </c>
      <c r="B198" t="n">
        <v>0.4242454494026821</v>
      </c>
    </row>
    <row r="199">
      <c r="A199">
        <f>HYPERLINK("https://stackoverflow.com/q/53821137", "53821137")</f>
        <v/>
      </c>
      <c r="B199" t="n">
        <v>0.5470331309257485</v>
      </c>
    </row>
    <row r="200">
      <c r="A200">
        <f>HYPERLINK("https://stackoverflow.com/q/53838659", "53838659")</f>
        <v/>
      </c>
      <c r="B200" t="n">
        <v>0.4295317177879456</v>
      </c>
    </row>
    <row r="201">
      <c r="A201">
        <f>HYPERLINK("https://stackoverflow.com/q/54011731", "54011731")</f>
        <v/>
      </c>
      <c r="B201" t="n">
        <v>0.4283659526377973</v>
      </c>
    </row>
    <row r="202">
      <c r="A202">
        <f>HYPERLINK("https://stackoverflow.com/q/54011765", "54011765")</f>
        <v/>
      </c>
      <c r="B202" t="n">
        <v>0.3823795600111389</v>
      </c>
    </row>
    <row r="203">
      <c r="A203">
        <f>HYPERLINK("https://stackoverflow.com/q/54174575", "54174575")</f>
        <v/>
      </c>
      <c r="B203" t="n">
        <v>0.571975916803503</v>
      </c>
    </row>
    <row r="204">
      <c r="A204">
        <f>HYPERLINK("https://stackoverflow.com/q/54241538", "54241538")</f>
        <v/>
      </c>
      <c r="B204" t="n">
        <v>0.4790266456933124</v>
      </c>
    </row>
    <row r="205">
      <c r="A205">
        <f>HYPERLINK("https://stackoverflow.com/q/54285728", "54285728")</f>
        <v/>
      </c>
      <c r="B205" t="n">
        <v>0.3275314723590587</v>
      </c>
    </row>
    <row r="206">
      <c r="A206">
        <f>HYPERLINK("https://stackoverflow.com/q/54291354", "54291354")</f>
        <v/>
      </c>
      <c r="B206" t="n">
        <v>0.365263628945221</v>
      </c>
    </row>
    <row r="207">
      <c r="A207">
        <f>HYPERLINK("https://stackoverflow.com/q/54291428", "54291428")</f>
        <v/>
      </c>
      <c r="B207" t="n">
        <v>0.4010270774976657</v>
      </c>
    </row>
    <row r="208">
      <c r="A208">
        <f>HYPERLINK("https://stackoverflow.com/q/54316826", "54316826")</f>
        <v/>
      </c>
      <c r="B208" t="n">
        <v>0.5446459285468574</v>
      </c>
    </row>
    <row r="209">
      <c r="A209">
        <f>HYPERLINK("https://stackoverflow.com/q/54477736", "54477736")</f>
        <v/>
      </c>
      <c r="B209" t="n">
        <v>0.7374311407233218</v>
      </c>
    </row>
    <row r="210">
      <c r="A210">
        <f>HYPERLINK("https://stackoverflow.com/q/54574451", "54574451")</f>
        <v/>
      </c>
      <c r="B210" t="n">
        <v>0.3964484650500482</v>
      </c>
    </row>
    <row r="211">
      <c r="A211">
        <f>HYPERLINK("https://stackoverflow.com/q/54734086", "54734086")</f>
        <v/>
      </c>
      <c r="B211" t="n">
        <v>0.4607930562986742</v>
      </c>
    </row>
    <row r="212">
      <c r="A212">
        <f>HYPERLINK("https://stackoverflow.com/q/54747323", "54747323")</f>
        <v/>
      </c>
      <c r="B212" t="n">
        <v>0.4429638339103359</v>
      </c>
    </row>
    <row r="213">
      <c r="A213">
        <f>HYPERLINK("https://stackoverflow.com/q/54902614", "54902614")</f>
        <v/>
      </c>
      <c r="B213" t="n">
        <v>0.4214984784932971</v>
      </c>
    </row>
    <row r="214">
      <c r="A214">
        <f>HYPERLINK("https://stackoverflow.com/q/54960110", "54960110")</f>
        <v/>
      </c>
      <c r="B214" t="n">
        <v>0.4073773448773448</v>
      </c>
    </row>
    <row r="215">
      <c r="A215">
        <f>HYPERLINK("https://stackoverflow.com/q/54967399", "54967399")</f>
        <v/>
      </c>
      <c r="B215" t="n">
        <v>0.58072696534235</v>
      </c>
    </row>
    <row r="216">
      <c r="A216">
        <f>HYPERLINK("https://stackoverflow.com/q/55000264", "55000264")</f>
        <v/>
      </c>
      <c r="B216" t="n">
        <v>0.4116547075451185</v>
      </c>
    </row>
    <row r="217">
      <c r="A217">
        <f>HYPERLINK("https://stackoverflow.com/q/55048122", "55048122")</f>
        <v/>
      </c>
      <c r="B217" t="n">
        <v>0.5264907764907765</v>
      </c>
    </row>
    <row r="218">
      <c r="A218">
        <f>HYPERLINK("https://stackoverflow.com/q/55090674", "55090674")</f>
        <v/>
      </c>
      <c r="B218" t="n">
        <v>0.3904996192819071</v>
      </c>
    </row>
    <row r="219">
      <c r="A219">
        <f>HYPERLINK("https://stackoverflow.com/q/55117661", "55117661")</f>
        <v/>
      </c>
      <c r="B219" t="n">
        <v>0.3792283455204803</v>
      </c>
    </row>
    <row r="220">
      <c r="A220">
        <f>HYPERLINK("https://stackoverflow.com/q/55297256", "55297256")</f>
        <v/>
      </c>
      <c r="B220" t="n">
        <v>0.3809217971067681</v>
      </c>
    </row>
    <row r="221">
      <c r="A221">
        <f>HYPERLINK("https://stackoverflow.com/q/55426906", "55426906")</f>
        <v/>
      </c>
      <c r="B221" t="n">
        <v>0.3361537452446544</v>
      </c>
    </row>
    <row r="222">
      <c r="A222">
        <f>HYPERLINK("https://stackoverflow.com/q/55525227", "55525227")</f>
        <v/>
      </c>
      <c r="B222" t="n">
        <v>0.4489694912857496</v>
      </c>
    </row>
    <row r="223">
      <c r="A223">
        <f>HYPERLINK("https://stackoverflow.com/q/55623926", "55623926")</f>
        <v/>
      </c>
      <c r="B223" t="n">
        <v>0.4838344838344839</v>
      </c>
    </row>
    <row r="224">
      <c r="A224">
        <f>HYPERLINK("https://stackoverflow.com/q/55632717", "55632717")</f>
        <v/>
      </c>
      <c r="B224" t="n">
        <v>0.4886822579130271</v>
      </c>
    </row>
    <row r="225">
      <c r="A225">
        <f>HYPERLINK("https://stackoverflow.com/q/55718762", "55718762")</f>
        <v/>
      </c>
      <c r="B225" t="n">
        <v>0.4627089947089947</v>
      </c>
    </row>
    <row r="226">
      <c r="A226">
        <f>HYPERLINK("https://stackoverflow.com/q/55801290", "55801290")</f>
        <v/>
      </c>
      <c r="B226" t="n">
        <v>0.2165454144620811</v>
      </c>
    </row>
    <row r="227">
      <c r="A227">
        <f>HYPERLINK("https://stackoverflow.com/q/55873748", "55873748")</f>
        <v/>
      </c>
      <c r="B227" t="n">
        <v>0.5410202979084665</v>
      </c>
    </row>
    <row r="228">
      <c r="A228">
        <f>HYPERLINK("https://stackoverflow.com/q/55896200", "55896200")</f>
        <v/>
      </c>
      <c r="B228" t="n">
        <v>0.4478799739073712</v>
      </c>
    </row>
    <row r="229">
      <c r="A229">
        <f>HYPERLINK("https://stackoverflow.com/q/56002190", "56002190")</f>
        <v/>
      </c>
      <c r="B229" t="n">
        <v>0.4016225749559083</v>
      </c>
    </row>
    <row r="230">
      <c r="A230">
        <f>HYPERLINK("https://stackoverflow.com/q/56116677", "56116677")</f>
        <v/>
      </c>
      <c r="B230" t="n">
        <v>0.3371223758320533</v>
      </c>
    </row>
    <row r="231">
      <c r="A231">
        <f>HYPERLINK("https://stackoverflow.com/q/56190648", "56190648")</f>
        <v/>
      </c>
      <c r="B231" t="n">
        <v>0.3804137039431157</v>
      </c>
    </row>
    <row r="232">
      <c r="A232">
        <f>HYPERLINK("https://stackoverflow.com/q/56276882", "56276882")</f>
        <v/>
      </c>
      <c r="B232" t="n">
        <v>0.3541000062739192</v>
      </c>
    </row>
    <row r="233">
      <c r="A233">
        <f>HYPERLINK("https://stackoverflow.com/q/56298441", "56298441")</f>
        <v/>
      </c>
      <c r="B233" t="n">
        <v>0.5026021337496748</v>
      </c>
    </row>
    <row r="234">
      <c r="A234">
        <f>HYPERLINK("https://stackoverflow.com/q/56312879", "56312879")</f>
        <v/>
      </c>
      <c r="B234" t="n">
        <v>0.2056186491332934</v>
      </c>
    </row>
    <row r="235">
      <c r="A235">
        <f>HYPERLINK("https://stackoverflow.com/q/56377658", "56377658")</f>
        <v/>
      </c>
      <c r="B235" t="n">
        <v>0.4932844932844933</v>
      </c>
    </row>
    <row r="236">
      <c r="A236">
        <f>HYPERLINK("https://stackoverflow.com/q/56382577", "56382577")</f>
        <v/>
      </c>
      <c r="B236" t="n">
        <v>0.4578950723529036</v>
      </c>
    </row>
    <row r="237">
      <c r="A237">
        <f>HYPERLINK("https://stackoverflow.com/q/56403311", "56403311")</f>
        <v/>
      </c>
      <c r="B237" t="n">
        <v>0.5174037963355471</v>
      </c>
    </row>
    <row r="238">
      <c r="A238">
        <f>HYPERLINK("https://stackoverflow.com/q/56440735", "56440735")</f>
        <v/>
      </c>
      <c r="B238" t="n">
        <v>0.3127679295562507</v>
      </c>
    </row>
    <row r="239">
      <c r="A239">
        <f>HYPERLINK("https://stackoverflow.com/q/56446803", "56446803")</f>
        <v/>
      </c>
      <c r="B239" t="n">
        <v>0.4155844155844156</v>
      </c>
    </row>
    <row r="240">
      <c r="A240">
        <f>HYPERLINK("https://stackoverflow.com/q/56457283", "56457283")</f>
        <v/>
      </c>
      <c r="B240" t="n">
        <v>0.381453634085213</v>
      </c>
    </row>
    <row r="241">
      <c r="A241">
        <f>HYPERLINK("https://stackoverflow.com/q/56537526", "56537526")</f>
        <v/>
      </c>
      <c r="B241" t="n">
        <v>0.3065019592216244</v>
      </c>
    </row>
    <row r="242">
      <c r="A242">
        <f>HYPERLINK("https://stackoverflow.com/q/56548526", "56548526")</f>
        <v/>
      </c>
      <c r="B242" t="n">
        <v>0.3813508667065152</v>
      </c>
    </row>
    <row r="243">
      <c r="A243">
        <f>HYPERLINK("https://stackoverflow.com/q/56551738", "56551738")</f>
        <v/>
      </c>
      <c r="B243" t="n">
        <v>0.4733169129720854</v>
      </c>
    </row>
    <row r="244">
      <c r="A244">
        <f>HYPERLINK("https://stackoverflow.com/q/56561002", "56561002")</f>
        <v/>
      </c>
      <c r="B244" t="n">
        <v>0.6036114751711081</v>
      </c>
    </row>
    <row r="245">
      <c r="A245">
        <f>HYPERLINK("https://stackoverflow.com/q/56577667", "56577667")</f>
        <v/>
      </c>
      <c r="B245" t="n">
        <v>0.3675622949365966</v>
      </c>
    </row>
    <row r="246">
      <c r="A246">
        <f>HYPERLINK("https://stackoverflow.com/q/56612308", "56612308")</f>
        <v/>
      </c>
      <c r="B246" t="n">
        <v>0.4004666454555095</v>
      </c>
    </row>
    <row r="247">
      <c r="A247">
        <f>HYPERLINK("https://stackoverflow.com/q/56615245", "56615245")</f>
        <v/>
      </c>
      <c r="B247" t="n">
        <v>0.3479673163217467</v>
      </c>
    </row>
    <row r="248">
      <c r="A248">
        <f>HYPERLINK("https://stackoverflow.com/q/56662340", "56662340")</f>
        <v/>
      </c>
      <c r="B248" t="n">
        <v>0.3207833987344009</v>
      </c>
    </row>
    <row r="249">
      <c r="A249">
        <f>HYPERLINK("https://stackoverflow.com/q/56675025", "56675025")</f>
        <v/>
      </c>
      <c r="B249" t="n">
        <v>0.6056525174172234</v>
      </c>
    </row>
    <row r="250">
      <c r="A250">
        <f>HYPERLINK("https://stackoverflow.com/q/56709602", "56709602")</f>
        <v/>
      </c>
      <c r="B250" t="n">
        <v>0.285230024213075</v>
      </c>
    </row>
    <row r="251">
      <c r="A251">
        <f>HYPERLINK("https://stackoverflow.com/q/56722062", "56722062")</f>
        <v/>
      </c>
      <c r="B251" t="n">
        <v>0.5980542754736303</v>
      </c>
    </row>
    <row r="252">
      <c r="A252">
        <f>HYPERLINK("https://stackoverflow.com/q/56860662", "56860662")</f>
        <v/>
      </c>
      <c r="B252" t="n">
        <v>0.5716800251453716</v>
      </c>
    </row>
    <row r="253">
      <c r="A253">
        <f>HYPERLINK("https://stackoverflow.com/q/56896965", "56896965")</f>
        <v/>
      </c>
      <c r="B253" t="n">
        <v>0.2919610855094726</v>
      </c>
    </row>
    <row r="254">
      <c r="A254">
        <f>HYPERLINK("https://stackoverflow.com/q/56937356", "56937356")</f>
        <v/>
      </c>
      <c r="B254" t="n">
        <v>0.2581672203765227</v>
      </c>
    </row>
    <row r="255">
      <c r="A255">
        <f>HYPERLINK("https://stackoverflow.com/q/56943460", "56943460")</f>
        <v/>
      </c>
      <c r="B255" t="n">
        <v>0.6191586191586193</v>
      </c>
    </row>
    <row r="256">
      <c r="A256">
        <f>HYPERLINK("https://stackoverflow.com/q/56953869", "56953869")</f>
        <v/>
      </c>
      <c r="B256" t="n">
        <v>0.3807009272355807</v>
      </c>
    </row>
    <row r="257">
      <c r="A257">
        <f>HYPERLINK("https://stackoverflow.com/q/56969396", "56969396")</f>
        <v/>
      </c>
      <c r="B257" t="n">
        <v>0.4086904761904762</v>
      </c>
    </row>
    <row r="258">
      <c r="A258">
        <f>HYPERLINK("https://stackoverflow.com/q/57006123", "57006123")</f>
        <v/>
      </c>
      <c r="B258" t="n">
        <v>0.6273226510193335</v>
      </c>
    </row>
    <row r="259">
      <c r="A259">
        <f>HYPERLINK("https://stackoverflow.com/q/57061468", "57061468")</f>
        <v/>
      </c>
      <c r="B259" t="n">
        <v>0.3636135192863425</v>
      </c>
    </row>
    <row r="260">
      <c r="A260">
        <f>HYPERLINK("https://stackoverflow.com/q/57089313", "57089313")</f>
        <v/>
      </c>
      <c r="B260" t="n">
        <v>0.2681008075744918</v>
      </c>
    </row>
    <row r="261">
      <c r="A261">
        <f>HYPERLINK("https://stackoverflow.com/q/57097533", "57097533")</f>
        <v/>
      </c>
      <c r="B261" t="n">
        <v>0.4063981405021868</v>
      </c>
    </row>
    <row r="262">
      <c r="A262">
        <f>HYPERLINK("https://stackoverflow.com/q/57098814", "57098814")</f>
        <v/>
      </c>
      <c r="B262" t="n">
        <v>0.4820771575738463</v>
      </c>
    </row>
    <row r="263">
      <c r="A263">
        <f>HYPERLINK("https://stackoverflow.com/q/57133610", "57133610")</f>
        <v/>
      </c>
      <c r="B263" t="n">
        <v>0.4466796819737995</v>
      </c>
    </row>
    <row r="264">
      <c r="A264">
        <f>HYPERLINK("https://stackoverflow.com/q/57156494", "57156494")</f>
        <v/>
      </c>
      <c r="B264" t="n">
        <v>0.402116402116402</v>
      </c>
    </row>
    <row r="265">
      <c r="A265">
        <f>HYPERLINK("https://stackoverflow.com/q/57160000", "57160000")</f>
        <v/>
      </c>
      <c r="B265" t="n">
        <v>0.5054697554697555</v>
      </c>
    </row>
    <row r="266">
      <c r="A266">
        <f>HYPERLINK("https://stackoverflow.com/q/57170193", "57170193")</f>
        <v/>
      </c>
      <c r="B266" t="n">
        <v>0.3301998253454564</v>
      </c>
    </row>
    <row r="267">
      <c r="A267">
        <f>HYPERLINK("https://stackoverflow.com/q/57197790", "57197790")</f>
        <v/>
      </c>
      <c r="B267" t="n">
        <v>0.5990069717784468</v>
      </c>
    </row>
    <row r="268">
      <c r="A268">
        <f>HYPERLINK("https://stackoverflow.com/q/57204867", "57204867")</f>
        <v/>
      </c>
      <c r="B268" t="n">
        <v>0.4511748414187439</v>
      </c>
    </row>
    <row r="269">
      <c r="A269">
        <f>HYPERLINK("https://stackoverflow.com/q/57205632", "57205632")</f>
        <v/>
      </c>
      <c r="B269" t="n">
        <v>0.3492930869980051</v>
      </c>
    </row>
    <row r="270">
      <c r="A270">
        <f>HYPERLINK("https://stackoverflow.com/q/57228609", "57228609")</f>
        <v/>
      </c>
      <c r="B270" t="n">
        <v>0.4025750651137648</v>
      </c>
    </row>
    <row r="271">
      <c r="A271">
        <f>HYPERLINK("https://stackoverflow.com/q/57314923", "57314923")</f>
        <v/>
      </c>
      <c r="B271" t="n">
        <v>0.3672299027137737</v>
      </c>
    </row>
    <row r="272">
      <c r="A272">
        <f>HYPERLINK("https://stackoverflow.com/q/57359844", "57359844")</f>
        <v/>
      </c>
      <c r="B272" t="n">
        <v>0.3360744565563843</v>
      </c>
    </row>
    <row r="273">
      <c r="A273">
        <f>HYPERLINK("https://stackoverflow.com/q/57404280", "57404280")</f>
        <v/>
      </c>
      <c r="B273" t="n">
        <v>0.4433149039890613</v>
      </c>
    </row>
    <row r="274">
      <c r="A274">
        <f>HYPERLINK("https://stackoverflow.com/q/57428689", "57428689")</f>
        <v/>
      </c>
      <c r="B274" t="n">
        <v>0.346528640441684</v>
      </c>
    </row>
    <row r="275">
      <c r="A275">
        <f>HYPERLINK("https://stackoverflow.com/q/57430993", "57430993")</f>
        <v/>
      </c>
      <c r="B275" t="n">
        <v>0.4518574360263014</v>
      </c>
    </row>
    <row r="276">
      <c r="A276">
        <f>HYPERLINK("https://stackoverflow.com/q/57483160", "57483160")</f>
        <v/>
      </c>
      <c r="B276" t="n">
        <v>0.4258580925247592</v>
      </c>
    </row>
    <row r="277">
      <c r="A277">
        <f>HYPERLINK("https://stackoverflow.com/q/57535384", "57535384")</f>
        <v/>
      </c>
      <c r="B277" t="n">
        <v>0.4744984288131496</v>
      </c>
    </row>
    <row r="278">
      <c r="A278">
        <f>HYPERLINK("https://stackoverflow.com/q/57609094", "57609094")</f>
        <v/>
      </c>
      <c r="B278" t="n">
        <v>0.7736680663509932</v>
      </c>
    </row>
    <row r="279">
      <c r="A279">
        <f>HYPERLINK("https://stackoverflow.com/q/57626023", "57626023")</f>
        <v/>
      </c>
      <c r="B279" t="n">
        <v>0.5879895817976313</v>
      </c>
    </row>
    <row r="280">
      <c r="A280">
        <f>HYPERLINK("https://stackoverflow.com/q/57652832", "57652832")</f>
        <v/>
      </c>
      <c r="B280" t="n">
        <v>0.3292820614996347</v>
      </c>
    </row>
    <row r="281">
      <c r="A281">
        <f>HYPERLINK("https://stackoverflow.com/q/57654496", "57654496")</f>
        <v/>
      </c>
      <c r="B281" t="n">
        <v>0.6031455848640492</v>
      </c>
    </row>
    <row r="282">
      <c r="A282">
        <f>HYPERLINK("https://stackoverflow.com/q/57677076", "57677076")</f>
        <v/>
      </c>
      <c r="B282" t="n">
        <v>0.4596810422282121</v>
      </c>
    </row>
    <row r="283">
      <c r="A283">
        <f>HYPERLINK("https://stackoverflow.com/q/57787836", "57787836")</f>
        <v/>
      </c>
      <c r="B283" t="n">
        <v>0.3625982431807675</v>
      </c>
    </row>
    <row r="284">
      <c r="A284">
        <f>HYPERLINK("https://stackoverflow.com/q/57858132", "57858132")</f>
        <v/>
      </c>
      <c r="B284" t="n">
        <v>0.3894696089818041</v>
      </c>
    </row>
    <row r="285">
      <c r="A285">
        <f>HYPERLINK("https://stackoverflow.com/q/57859250", "57859250")</f>
        <v/>
      </c>
      <c r="B285" t="n">
        <v>0.4700493736483454</v>
      </c>
    </row>
    <row r="286">
      <c r="A286">
        <f>HYPERLINK("https://stackoverflow.com/q/57861623", "57861623")</f>
        <v/>
      </c>
      <c r="B286" t="n">
        <v>0.60956392183829</v>
      </c>
    </row>
    <row r="287">
      <c r="A287">
        <f>HYPERLINK("https://stackoverflow.com/q/57895348", "57895348")</f>
        <v/>
      </c>
      <c r="B287" t="n">
        <v>0.3832943013270882</v>
      </c>
    </row>
    <row r="288">
      <c r="A288">
        <f>HYPERLINK("https://stackoverflow.com/q/58010768", "58010768")</f>
        <v/>
      </c>
      <c r="B288" t="n">
        <v>0.4002949084916299</v>
      </c>
    </row>
    <row r="289">
      <c r="A289">
        <f>HYPERLINK("https://stackoverflow.com/q/58031932", "58031932")</f>
        <v/>
      </c>
      <c r="B289" t="n">
        <v>0.4696545284780578</v>
      </c>
    </row>
    <row r="290">
      <c r="A290">
        <f>HYPERLINK("https://stackoverflow.com/q/58039038", "58039038")</f>
        <v/>
      </c>
      <c r="B290" t="n">
        <v>0.6632946788387203</v>
      </c>
    </row>
    <row r="291">
      <c r="A291">
        <f>HYPERLINK("https://stackoverflow.com/q/58074597", "58074597")</f>
        <v/>
      </c>
      <c r="B291" t="n">
        <v>0.4461823658903951</v>
      </c>
    </row>
    <row r="292">
      <c r="A292">
        <f>HYPERLINK("https://stackoverflow.com/q/58081210", "58081210")</f>
        <v/>
      </c>
      <c r="B292" t="n">
        <v>0.4972114972114972</v>
      </c>
    </row>
    <row r="293">
      <c r="A293">
        <f>HYPERLINK("https://stackoverflow.com/q/58143390", "58143390")</f>
        <v/>
      </c>
      <c r="B293" t="n">
        <v>0.2826885910718246</v>
      </c>
    </row>
    <row r="294">
      <c r="A294">
        <f>HYPERLINK("https://stackoverflow.com/q/58218403", "58218403")</f>
        <v/>
      </c>
      <c r="B294" t="n">
        <v>0.3647020777750829</v>
      </c>
    </row>
    <row r="295">
      <c r="A295">
        <f>HYPERLINK("https://stackoverflow.com/q/58221749", "58221749")</f>
        <v/>
      </c>
      <c r="B295" t="n">
        <v>0.5152709359605911</v>
      </c>
    </row>
    <row r="296">
      <c r="A296">
        <f>HYPERLINK("https://stackoverflow.com/q/58264615", "58264615")</f>
        <v/>
      </c>
      <c r="B296" t="n">
        <v>0.6977919659483905</v>
      </c>
    </row>
    <row r="297">
      <c r="A297">
        <f>HYPERLINK("https://stackoverflow.com/q/58302431", "58302431")</f>
        <v/>
      </c>
      <c r="B297" t="n">
        <v>0.4608999563128004</v>
      </c>
    </row>
    <row r="298">
      <c r="A298">
        <f>HYPERLINK("https://stackoverflow.com/q/58316719", "58316719")</f>
        <v/>
      </c>
      <c r="B298" t="n">
        <v>0.2571248196248196</v>
      </c>
    </row>
    <row r="299">
      <c r="A299">
        <f>HYPERLINK("https://stackoverflow.com/q/58323730", "58323730")</f>
        <v/>
      </c>
      <c r="B299" t="n">
        <v>0.484265411590993</v>
      </c>
    </row>
    <row r="300">
      <c r="A300">
        <f>HYPERLINK("https://stackoverflow.com/q/58340827", "58340827")</f>
        <v/>
      </c>
      <c r="B300" t="n">
        <v>0.5455644186608654</v>
      </c>
    </row>
    <row r="301">
      <c r="A301">
        <f>HYPERLINK("https://stackoverflow.com/q/58344651", "58344651")</f>
        <v/>
      </c>
      <c r="B301" t="n">
        <v>0.3673377209962576</v>
      </c>
    </row>
    <row r="302">
      <c r="A302">
        <f>HYPERLINK("https://stackoverflow.com/q/58372921", "58372921")</f>
        <v/>
      </c>
      <c r="B302" t="n">
        <v>0.3322062552831784</v>
      </c>
    </row>
    <row r="303">
      <c r="A303">
        <f>HYPERLINK("https://stackoverflow.com/q/58416280", "58416280")</f>
        <v/>
      </c>
      <c r="B303" t="n">
        <v>0.6036114751711081</v>
      </c>
    </row>
    <row r="304">
      <c r="A304">
        <f>HYPERLINK("https://stackoverflow.com/q/58439034", "58439034")</f>
        <v/>
      </c>
      <c r="B304" t="n">
        <v>0.476823587934699</v>
      </c>
    </row>
    <row r="305">
      <c r="A305">
        <f>HYPERLINK("https://stackoverflow.com/q/58513040", "58513040")</f>
        <v/>
      </c>
      <c r="B305" t="n">
        <v>0.4654469081949998</v>
      </c>
    </row>
    <row r="306">
      <c r="A306">
        <f>HYPERLINK("https://stackoverflow.com/q/58538753", "58538753")</f>
        <v/>
      </c>
      <c r="B306" t="n">
        <v>0.549185801612986</v>
      </c>
    </row>
    <row r="307">
      <c r="A307">
        <f>HYPERLINK("https://stackoverflow.com/q/58572685", "58572685")</f>
        <v/>
      </c>
      <c r="B307" t="n">
        <v>0.3987493987493987</v>
      </c>
    </row>
    <row r="308">
      <c r="A308">
        <f>HYPERLINK("https://stackoverflow.com/q/58632538", "58632538")</f>
        <v/>
      </c>
      <c r="B308" t="n">
        <v>0.4020064999293486</v>
      </c>
    </row>
    <row r="309">
      <c r="A309">
        <f>HYPERLINK("https://stackoverflow.com/q/58675434", "58675434")</f>
        <v/>
      </c>
      <c r="B309" t="n">
        <v>0.4287221217600965</v>
      </c>
    </row>
    <row r="310">
      <c r="A310">
        <f>HYPERLINK("https://stackoverflow.com/q/58796302", "58796302")</f>
        <v/>
      </c>
      <c r="B310" t="n">
        <v>0.2874094621667437</v>
      </c>
    </row>
    <row r="311">
      <c r="A311">
        <f>HYPERLINK("https://stackoverflow.com/q/58802352", "58802352")</f>
        <v/>
      </c>
      <c r="B311" t="n">
        <v>0.2506085227467517</v>
      </c>
    </row>
    <row r="312">
      <c r="A312">
        <f>HYPERLINK("https://stackoverflow.com/q/58844302", "58844302")</f>
        <v/>
      </c>
      <c r="B312" t="n">
        <v>0.4620292561469032</v>
      </c>
    </row>
    <row r="313">
      <c r="A313">
        <f>HYPERLINK("https://stackoverflow.com/q/58885480", "58885480")</f>
        <v/>
      </c>
      <c r="B313" t="n">
        <v>0.4236567709371057</v>
      </c>
    </row>
    <row r="314">
      <c r="A314">
        <f>HYPERLINK("https://stackoverflow.com/q/58956948", "58956948")</f>
        <v/>
      </c>
      <c r="B314" t="n">
        <v>0.3660372194854953</v>
      </c>
    </row>
    <row r="315">
      <c r="A315">
        <f>HYPERLINK("https://stackoverflow.com/q/58959973", "58959973")</f>
        <v/>
      </c>
      <c r="B315" t="n">
        <v>0.3324595893403233</v>
      </c>
    </row>
    <row r="316">
      <c r="A316">
        <f>HYPERLINK("https://stackoverflow.com/q/58973104", "58973104")</f>
        <v/>
      </c>
      <c r="B316" t="n">
        <v>0.496327117686341</v>
      </c>
    </row>
    <row r="317">
      <c r="A317">
        <f>HYPERLINK("https://stackoverflow.com/q/59043054", "59043054")</f>
        <v/>
      </c>
      <c r="B317" t="n">
        <v>0.269789900857862</v>
      </c>
    </row>
    <row r="318">
      <c r="A318">
        <f>HYPERLINK("https://stackoverflow.com/q/59082961", "59082961")</f>
        <v/>
      </c>
      <c r="B318" t="n">
        <v>0.4308830328247805</v>
      </c>
    </row>
    <row r="319">
      <c r="A319">
        <f>HYPERLINK("https://stackoverflow.com/q/59150237", "59150237")</f>
        <v/>
      </c>
      <c r="B319" t="n">
        <v>0.3807009272355807</v>
      </c>
    </row>
    <row r="320">
      <c r="A320">
        <f>HYPERLINK("https://stackoverflow.com/q/59150977", "59150977")</f>
        <v/>
      </c>
      <c r="B320" t="n">
        <v>0.5150490068522855</v>
      </c>
    </row>
    <row r="321">
      <c r="A321">
        <f>HYPERLINK("https://stackoverflow.com/q/59211352", "59211352")</f>
        <v/>
      </c>
      <c r="B321" t="n">
        <v>0.2526214526214526</v>
      </c>
    </row>
    <row r="322">
      <c r="A322">
        <f>HYPERLINK("https://stackoverflow.com/q/59220944", "59220944")</f>
        <v/>
      </c>
      <c r="B322" t="n">
        <v>0.4642246642246642</v>
      </c>
    </row>
    <row r="323">
      <c r="A323">
        <f>HYPERLINK("https://stackoverflow.com/q/59223342", "59223342")</f>
        <v/>
      </c>
      <c r="B323" t="n">
        <v>0.5980011757789536</v>
      </c>
    </row>
    <row r="324">
      <c r="A324">
        <f>HYPERLINK("https://stackoverflow.com/q/59261369", "59261369")</f>
        <v/>
      </c>
      <c r="B324" t="n">
        <v>0.4106395696353854</v>
      </c>
    </row>
    <row r="325">
      <c r="A325">
        <f>HYPERLINK("https://stackoverflow.com/q/59282347", "59282347")</f>
        <v/>
      </c>
      <c r="B325" t="n">
        <v>0.3650793650793651</v>
      </c>
    </row>
    <row r="326">
      <c r="A326">
        <f>HYPERLINK("https://stackoverflow.com/q/59306454", "59306454")</f>
        <v/>
      </c>
      <c r="B326" t="n">
        <v>0.356251358991085</v>
      </c>
    </row>
    <row r="327">
      <c r="A327">
        <f>HYPERLINK("https://stackoverflow.com/q/59352243", "59352243")</f>
        <v/>
      </c>
      <c r="B327" t="n">
        <v>0.2685333808929314</v>
      </c>
    </row>
    <row r="328">
      <c r="A328">
        <f>HYPERLINK("https://stackoverflow.com/q/59369955", "59369955")</f>
        <v/>
      </c>
      <c r="B328" t="n">
        <v>0.471845348940321</v>
      </c>
    </row>
    <row r="329">
      <c r="A329">
        <f>HYPERLINK("https://stackoverflow.com/q/59406878", "59406878")</f>
        <v/>
      </c>
      <c r="B329" t="n">
        <v>0.3301271943656049</v>
      </c>
    </row>
    <row r="330">
      <c r="A330">
        <f>HYPERLINK("https://stackoverflow.com/q/59412488", "59412488")</f>
        <v/>
      </c>
      <c r="B330" t="n">
        <v>0.5725957049486461</v>
      </c>
    </row>
    <row r="331">
      <c r="A331">
        <f>HYPERLINK("https://stackoverflow.com/q/59454538", "59454538")</f>
        <v/>
      </c>
      <c r="B331" t="n">
        <v>0.3362122626828509</v>
      </c>
    </row>
    <row r="332">
      <c r="A332">
        <f>HYPERLINK("https://stackoverflow.com/q/59510871", "59510871")</f>
        <v/>
      </c>
      <c r="B332" t="n">
        <v>0.2582860432601365</v>
      </c>
    </row>
    <row r="333">
      <c r="A333">
        <f>HYPERLINK("https://stackoverflow.com/q/59624024", "59624024")</f>
        <v/>
      </c>
      <c r="B333" t="n">
        <v>0.3499598151496885</v>
      </c>
    </row>
    <row r="334">
      <c r="A334">
        <f>HYPERLINK("https://stackoverflow.com/q/59640223", "59640223")</f>
        <v/>
      </c>
      <c r="B334" t="n">
        <v>0.4334001130117635</v>
      </c>
    </row>
    <row r="335">
      <c r="A335">
        <f>HYPERLINK("https://stackoverflow.com/q/59672677", "59672677")</f>
        <v/>
      </c>
      <c r="B335" t="n">
        <v>0.4332040508511097</v>
      </c>
    </row>
    <row r="336">
      <c r="A336">
        <f>HYPERLINK("https://stackoverflow.com/q/59729377", "59729377")</f>
        <v/>
      </c>
      <c r="B336" t="n">
        <v>0.3515762786596119</v>
      </c>
    </row>
    <row r="337">
      <c r="A337">
        <f>HYPERLINK("https://stackoverflow.com/q/59730158", "59730158")</f>
        <v/>
      </c>
      <c r="B337" t="n">
        <v>0.3264614789005033</v>
      </c>
    </row>
    <row r="338">
      <c r="A338">
        <f>HYPERLINK("https://stackoverflow.com/q/59746179", "59746179")</f>
        <v/>
      </c>
      <c r="B338" t="n">
        <v>0.3019969278033794</v>
      </c>
    </row>
    <row r="339">
      <c r="A339">
        <f>HYPERLINK("https://stackoverflow.com/q/59771214", "59771214")</f>
        <v/>
      </c>
      <c r="B339" t="n">
        <v>0.4024674640788384</v>
      </c>
    </row>
    <row r="340">
      <c r="A340">
        <f>HYPERLINK("https://stackoverflow.com/q/59834480", "59834480")</f>
        <v/>
      </c>
      <c r="B340" t="n">
        <v>0.4906685906685907</v>
      </c>
    </row>
    <row r="341">
      <c r="A341">
        <f>HYPERLINK("https://stackoverflow.com/q/59873880", "59873880")</f>
        <v/>
      </c>
      <c r="B341" t="n">
        <v>0.3520307292549286</v>
      </c>
    </row>
    <row r="342">
      <c r="A342">
        <f>HYPERLINK("https://stackoverflow.com/q/59932262", "59932262")</f>
        <v/>
      </c>
      <c r="B342" t="n">
        <v>0.5962179110327258</v>
      </c>
    </row>
    <row r="343">
      <c r="A343">
        <f>HYPERLINK("https://stackoverflow.com/q/59947680", "59947680")</f>
        <v/>
      </c>
      <c r="B343" t="n">
        <v>0.2434860736747529</v>
      </c>
    </row>
    <row r="344">
      <c r="A344">
        <f>HYPERLINK("https://stackoverflow.com/q/59985750", "59985750")</f>
        <v/>
      </c>
      <c r="B344" t="n">
        <v>0.5370091896407686</v>
      </c>
    </row>
    <row r="345">
      <c r="A345">
        <f>HYPERLINK("https://stackoverflow.com/q/60005599", "60005599")</f>
        <v/>
      </c>
      <c r="B345" t="n">
        <v>0.6787098560354374</v>
      </c>
    </row>
    <row r="346">
      <c r="A346">
        <f>HYPERLINK("https://stackoverflow.com/q/60152570", "60152570")</f>
        <v/>
      </c>
      <c r="B346" t="n">
        <v>0.3931268300200339</v>
      </c>
    </row>
    <row r="347">
      <c r="A347">
        <f>HYPERLINK("https://stackoverflow.com/q/60175980", "60175980")</f>
        <v/>
      </c>
      <c r="B347" t="n">
        <v>0.2479076479076479</v>
      </c>
    </row>
    <row r="348">
      <c r="A348">
        <f>HYPERLINK("https://stackoverflow.com/q/60272262", "60272262")</f>
        <v/>
      </c>
      <c r="B348" t="n">
        <v>0.3577933905802759</v>
      </c>
    </row>
    <row r="349">
      <c r="A349">
        <f>HYPERLINK("https://stackoverflow.com/q/60361840", "60361840")</f>
        <v/>
      </c>
      <c r="B349" t="n">
        <v>0.3221415119720204</v>
      </c>
    </row>
    <row r="350">
      <c r="A350">
        <f>HYPERLINK("https://stackoverflow.com/q/60429162", "60429162")</f>
        <v/>
      </c>
      <c r="B350" t="n">
        <v>0.4983073798239674</v>
      </c>
    </row>
    <row r="351">
      <c r="A351">
        <f>HYPERLINK("https://stackoverflow.com/q/60534579", "60534579")</f>
        <v/>
      </c>
      <c r="B351" t="n">
        <v>0.3508613556006921</v>
      </c>
    </row>
    <row r="352">
      <c r="A352">
        <f>HYPERLINK("https://stackoverflow.com/q/60567487", "60567487")</f>
        <v/>
      </c>
      <c r="B352" t="n">
        <v>0.6013046314416178</v>
      </c>
    </row>
    <row r="353">
      <c r="A353">
        <f>HYPERLINK("https://stackoverflow.com/q/60589214", "60589214")</f>
        <v/>
      </c>
      <c r="B353" t="n">
        <v>0.2546573151224314</v>
      </c>
    </row>
    <row r="354">
      <c r="A354">
        <f>HYPERLINK("https://stackoverflow.com/q/60594954", "60594954")</f>
        <v/>
      </c>
      <c r="B354" t="n">
        <v>0.4772798008092125</v>
      </c>
    </row>
    <row r="355">
      <c r="A355">
        <f>HYPERLINK("https://stackoverflow.com/q/60667139", "60667139")</f>
        <v/>
      </c>
      <c r="B355" t="n">
        <v>0.465744132410799</v>
      </c>
    </row>
    <row r="356">
      <c r="A356">
        <f>HYPERLINK("https://stackoverflow.com/q/60746275", "60746275")</f>
        <v/>
      </c>
      <c r="B356" t="n">
        <v>0.4909350786128038</v>
      </c>
    </row>
    <row r="357">
      <c r="A357">
        <f>HYPERLINK("https://stackoverflow.com/q/60832887", "60832887")</f>
        <v/>
      </c>
      <c r="B357" t="n">
        <v>0.5931058990760483</v>
      </c>
    </row>
    <row r="358">
      <c r="A358">
        <f>HYPERLINK("https://stackoverflow.com/q/60849573", "60849573")</f>
        <v/>
      </c>
      <c r="B358" t="n">
        <v>0.6608818342151674</v>
      </c>
    </row>
    <row r="359">
      <c r="A359">
        <f>HYPERLINK("https://stackoverflow.com/q/60881303", "60881303")</f>
        <v/>
      </c>
      <c r="B359" t="n">
        <v>0.3549495771717994</v>
      </c>
    </row>
    <row r="360">
      <c r="A360">
        <f>HYPERLINK("https://stackoverflow.com/q/60973579", "60973579")</f>
        <v/>
      </c>
      <c r="B360" t="n">
        <v>0.5535325241207594</v>
      </c>
    </row>
    <row r="361">
      <c r="A361">
        <f>HYPERLINK("https://stackoverflow.com/q/60990549", "60990549")</f>
        <v/>
      </c>
      <c r="B361" t="n">
        <v>0.2386425834701697</v>
      </c>
    </row>
    <row r="362">
      <c r="A362">
        <f>HYPERLINK("https://stackoverflow.com/q/61016498", "61016498")</f>
        <v/>
      </c>
      <c r="B362" t="n">
        <v>0.5882705795496493</v>
      </c>
    </row>
    <row r="363">
      <c r="A363">
        <f>HYPERLINK("https://stackoverflow.com/q/61021550", "61021550")</f>
        <v/>
      </c>
      <c r="B363" t="n">
        <v>0.4273846610295208</v>
      </c>
    </row>
    <row r="364">
      <c r="A364">
        <f>HYPERLINK("https://stackoverflow.com/q/61074680", "61074680")</f>
        <v/>
      </c>
      <c r="B364" t="n">
        <v>0.4129720853858784</v>
      </c>
    </row>
    <row r="365">
      <c r="A365">
        <f>HYPERLINK("https://stackoverflow.com/q/61094682", "61094682")</f>
        <v/>
      </c>
      <c r="B365" t="n">
        <v>0.3747939977448175</v>
      </c>
    </row>
    <row r="366">
      <c r="A366">
        <f>HYPERLINK("https://stackoverflow.com/q/61100181", "61100181")</f>
        <v/>
      </c>
      <c r="B366" t="n">
        <v>0.4932844932844932</v>
      </c>
    </row>
    <row r="367">
      <c r="A367">
        <f>HYPERLINK("https://stackoverflow.com/q/61112343", "61112343")</f>
        <v/>
      </c>
      <c r="B367" t="n">
        <v>0.3175546126041175</v>
      </c>
    </row>
    <row r="368">
      <c r="A368">
        <f>HYPERLINK("https://stackoverflow.com/q/61123415", "61123415")</f>
        <v/>
      </c>
      <c r="B368" t="n">
        <v>0.4136904761904762</v>
      </c>
    </row>
    <row r="369">
      <c r="A369">
        <f>HYPERLINK("https://stackoverflow.com/q/61186117", "61186117")</f>
        <v/>
      </c>
      <c r="B369" t="n">
        <v>0.6200699488835082</v>
      </c>
    </row>
    <row r="370">
      <c r="A370">
        <f>HYPERLINK("https://stackoverflow.com/q/61204978", "61204978")</f>
        <v/>
      </c>
      <c r="B370" t="n">
        <v>0.2649421908681168</v>
      </c>
    </row>
    <row r="371">
      <c r="A371">
        <f>HYPERLINK("https://stackoverflow.com/q/61221088", "61221088")</f>
        <v/>
      </c>
      <c r="B371" t="n">
        <v>0.4486951842884046</v>
      </c>
    </row>
    <row r="372">
      <c r="A372">
        <f>HYPERLINK("https://stackoverflow.com/q/61252925", "61252925")</f>
        <v/>
      </c>
      <c r="B372" t="n">
        <v>0.3120327700972862</v>
      </c>
    </row>
    <row r="373">
      <c r="A373">
        <f>HYPERLINK("https://stackoverflow.com/q/61282234", "61282234")</f>
        <v/>
      </c>
      <c r="B373" t="n">
        <v>0.8640045744782237</v>
      </c>
    </row>
    <row r="374">
      <c r="A374">
        <f>HYPERLINK("https://stackoverflow.com/q/61282976", "61282976")</f>
        <v/>
      </c>
      <c r="B374" t="n">
        <v>0.7106451143148391</v>
      </c>
    </row>
    <row r="375">
      <c r="A375">
        <f>HYPERLINK("https://stackoverflow.com/q/61329104", "61329104")</f>
        <v/>
      </c>
      <c r="B375" t="n">
        <v>0.5868742368742369</v>
      </c>
    </row>
    <row r="376">
      <c r="A376">
        <f>HYPERLINK("https://stackoverflow.com/q/61343277", "61343277")</f>
        <v/>
      </c>
      <c r="B376" t="n">
        <v>0.4437159727014799</v>
      </c>
    </row>
    <row r="377">
      <c r="A377">
        <f>HYPERLINK("https://stackoverflow.com/q/61350864", "61350864")</f>
        <v/>
      </c>
      <c r="B377" t="n">
        <v>0.4909350786128038</v>
      </c>
    </row>
    <row r="378">
      <c r="A378">
        <f>HYPERLINK("https://stackoverflow.com/q/61362602", "61362602")</f>
        <v/>
      </c>
      <c r="B378" t="n">
        <v>0.5024889640274256</v>
      </c>
    </row>
    <row r="379">
      <c r="A379">
        <f>HYPERLINK("https://stackoverflow.com/q/61363424", "61363424")</f>
        <v/>
      </c>
      <c r="B379" t="n">
        <v>0.4482443482443482</v>
      </c>
    </row>
    <row r="380">
      <c r="A380">
        <f>HYPERLINK("https://stackoverflow.com/q/61530340", "61530340")</f>
        <v/>
      </c>
      <c r="B380" t="n">
        <v>0.3581349206349207</v>
      </c>
    </row>
    <row r="381">
      <c r="A381">
        <f>HYPERLINK("https://stackoverflow.com/q/61626875", "61626875")</f>
        <v/>
      </c>
      <c r="B381" t="n">
        <v>0.4590269712220932</v>
      </c>
    </row>
    <row r="382">
      <c r="A382">
        <f>HYPERLINK("https://stackoverflow.com/q/61639444", "61639444")</f>
        <v/>
      </c>
      <c r="B382" t="n">
        <v>0.5687830687830688</v>
      </c>
    </row>
    <row r="383">
      <c r="A383">
        <f>HYPERLINK("https://stackoverflow.com/q/61642239", "61642239")</f>
        <v/>
      </c>
      <c r="B383" t="n">
        <v>0.405755540462355</v>
      </c>
    </row>
    <row r="384">
      <c r="A384">
        <f>HYPERLINK("https://stackoverflow.com/q/61674856", "61674856")</f>
        <v/>
      </c>
      <c r="B384" t="n">
        <v>0.5357717966413619</v>
      </c>
    </row>
    <row r="385">
      <c r="A385">
        <f>HYPERLINK("https://stackoverflow.com/q/61780469", "61780469")</f>
        <v/>
      </c>
      <c r="B385" t="n">
        <v>0.4426599041983657</v>
      </c>
    </row>
    <row r="386">
      <c r="A386">
        <f>HYPERLINK("https://stackoverflow.com/q/61790198", "61790198")</f>
        <v/>
      </c>
      <c r="B386" t="n">
        <v>0.4119139904023625</v>
      </c>
    </row>
    <row r="387">
      <c r="A387">
        <f>HYPERLINK("https://stackoverflow.com/q/61820944", "61820944")</f>
        <v/>
      </c>
      <c r="B387" t="n">
        <v>0.5563440639034593</v>
      </c>
    </row>
    <row r="388">
      <c r="A388">
        <f>HYPERLINK("https://stackoverflow.com/q/61902973", "61902973")</f>
        <v/>
      </c>
      <c r="B388" t="n">
        <v>0.4909350786128037</v>
      </c>
    </row>
    <row r="389">
      <c r="A389">
        <f>HYPERLINK("https://stackoverflow.com/q/61903819", "61903819")</f>
        <v/>
      </c>
      <c r="B389" t="n">
        <v>0.4414872798434442</v>
      </c>
    </row>
    <row r="390">
      <c r="A390">
        <f>HYPERLINK("https://stackoverflow.com/q/61947363", "61947363")</f>
        <v/>
      </c>
      <c r="B390" t="n">
        <v>0.4192248811538152</v>
      </c>
    </row>
    <row r="391">
      <c r="A391">
        <f>HYPERLINK("https://stackoverflow.com/q/62031387", "62031387")</f>
        <v/>
      </c>
      <c r="B391" t="n">
        <v>0.3432753029527223</v>
      </c>
    </row>
    <row r="392">
      <c r="A392">
        <f>HYPERLINK("https://stackoverflow.com/q/62036134", "62036134")</f>
        <v/>
      </c>
      <c r="B392" t="n">
        <v>0.4887614413161858</v>
      </c>
    </row>
    <row r="393">
      <c r="A393">
        <f>HYPERLINK("https://stackoverflow.com/q/62066602", "62066602")</f>
        <v/>
      </c>
      <c r="B393" t="n">
        <v>0.6328806170355467</v>
      </c>
    </row>
    <row r="394">
      <c r="A394">
        <f>HYPERLINK("https://stackoverflow.com/q/62074726", "62074726")</f>
        <v/>
      </c>
      <c r="B394" t="n">
        <v>0.5150793650793651</v>
      </c>
    </row>
    <row r="395">
      <c r="A395">
        <f>HYPERLINK("https://stackoverflow.com/q/62078382", "62078382")</f>
        <v/>
      </c>
      <c r="B395" t="n">
        <v>0.456900352733686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