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0.162891046386192</v>
      </c>
    </row>
    <row r="3">
      <c r="A3">
        <f>HYPERLINK("https://stackoverflow.com/q/544097", "544097")</f>
        <v/>
      </c>
      <c r="B3" t="n">
        <v>0.2470760233918129</v>
      </c>
    </row>
    <row r="4">
      <c r="A4">
        <f>HYPERLINK("https://stackoverflow.com/q/2566385", "2566385")</f>
        <v/>
      </c>
      <c r="B4" t="n">
        <v>0.1777777777777778</v>
      </c>
    </row>
    <row r="5">
      <c r="A5">
        <f>HYPERLINK("https://stackoverflow.com/q/2615337", "2615337")</f>
        <v/>
      </c>
      <c r="B5" t="n">
        <v>0.1807407407407407</v>
      </c>
    </row>
    <row r="6">
      <c r="A6">
        <f>HYPERLINK("https://stackoverflow.com/q/3578981", "3578981")</f>
        <v/>
      </c>
      <c r="B6" t="n">
        <v>0.29957805907173</v>
      </c>
    </row>
    <row r="7">
      <c r="A7">
        <f>HYPERLINK("https://stackoverflow.com/q/4432075", "4432075")</f>
        <v/>
      </c>
      <c r="B7" t="n">
        <v>0.182648401826484</v>
      </c>
    </row>
    <row r="8">
      <c r="A8">
        <f>HYPERLINK("https://stackoverflow.com/q/4439797", "4439797")</f>
        <v/>
      </c>
      <c r="B8" t="n">
        <v>0.1527777777777778</v>
      </c>
    </row>
    <row r="9">
      <c r="A9">
        <f>HYPERLINK("https://stackoverflow.com/q/8640940", "8640940")</f>
        <v/>
      </c>
      <c r="B9" t="n">
        <v>0.4146620847651776</v>
      </c>
    </row>
    <row r="10">
      <c r="A10">
        <f>HYPERLINK("https://stackoverflow.com/q/9168994", "9168994")</f>
        <v/>
      </c>
      <c r="B10" t="n">
        <v>0.1826182618261826</v>
      </c>
    </row>
    <row r="11">
      <c r="A11">
        <f>HYPERLINK("https://stackoverflow.com/q/10898993", "10898993")</f>
        <v/>
      </c>
      <c r="B11" t="n">
        <v>0.205761316872428</v>
      </c>
    </row>
    <row r="12">
      <c r="A12">
        <f>HYPERLINK("https://stackoverflow.com/q/10923870", "10923870")</f>
        <v/>
      </c>
      <c r="B12" t="n">
        <v>0.2469135802469136</v>
      </c>
    </row>
    <row r="13">
      <c r="A13">
        <f>HYPERLINK("https://stackoverflow.com/q/13267422", "13267422")</f>
        <v/>
      </c>
      <c r="B13" t="n">
        <v>0.143317230273752</v>
      </c>
    </row>
    <row r="14">
      <c r="A14">
        <f>HYPERLINK("https://stackoverflow.com/q/13929746", "13929746")</f>
        <v/>
      </c>
      <c r="B14" t="n">
        <v>0.1568163908589441</v>
      </c>
    </row>
    <row r="15">
      <c r="A15">
        <f>HYPERLINK("https://stackoverflow.com/q/16152727", "16152727")</f>
        <v/>
      </c>
      <c r="B15" t="n">
        <v>0.1612903225806452</v>
      </c>
    </row>
    <row r="16">
      <c r="A16">
        <f>HYPERLINK("https://stackoverflow.com/q/16999224", "16999224")</f>
        <v/>
      </c>
      <c r="B16" t="n">
        <v>0.1818181818181818</v>
      </c>
    </row>
    <row r="17">
      <c r="A17">
        <f>HYPERLINK("https://stackoverflow.com/q/17220341", "17220341")</f>
        <v/>
      </c>
      <c r="B17" t="n">
        <v>0.1686274509803922</v>
      </c>
    </row>
    <row r="18">
      <c r="A18">
        <f>HYPERLINK("https://stackoverflow.com/q/20846544", "20846544")</f>
        <v/>
      </c>
      <c r="B18" t="n">
        <v>0.1475953565505804</v>
      </c>
    </row>
    <row r="19">
      <c r="A19">
        <f>HYPERLINK("https://stackoverflow.com/q/21042729", "21042729")</f>
        <v/>
      </c>
      <c r="B19" t="n">
        <v>0.1702741702741703</v>
      </c>
    </row>
    <row r="20">
      <c r="A20">
        <f>HYPERLINK("https://stackoverflow.com/q/21871067", "21871067")</f>
        <v/>
      </c>
      <c r="B20" t="n">
        <v>0.1944444444444444</v>
      </c>
    </row>
    <row r="21">
      <c r="A21">
        <f>HYPERLINK("https://stackoverflow.com/q/22163118", "22163118")</f>
        <v/>
      </c>
      <c r="B21" t="n">
        <v>0.1339869281045752</v>
      </c>
    </row>
    <row r="22">
      <c r="A22">
        <f>HYPERLINK("https://stackoverflow.com/q/22319457", "22319457")</f>
        <v/>
      </c>
      <c r="B22" t="n">
        <v>0.1514041514041514</v>
      </c>
    </row>
    <row r="23">
      <c r="A23">
        <f>HYPERLINK("https://stackoverflow.com/q/23665466", "23665466")</f>
        <v/>
      </c>
      <c r="B23" t="n">
        <v>0.1870604781997187</v>
      </c>
    </row>
    <row r="24">
      <c r="A24">
        <f>HYPERLINK("https://stackoverflow.com/q/25451031", "25451031")</f>
        <v/>
      </c>
      <c r="B24" t="n">
        <v>0.161764705882353</v>
      </c>
    </row>
    <row r="25">
      <c r="A25">
        <f>HYPERLINK("https://stackoverflow.com/q/25615751", "25615751")</f>
        <v/>
      </c>
      <c r="B25" t="n">
        <v>0.172979797979798</v>
      </c>
    </row>
    <row r="26">
      <c r="A26">
        <f>HYPERLINK("https://stackoverflow.com/q/27223147", "27223147")</f>
        <v/>
      </c>
      <c r="B26" t="n">
        <v>0.2322222222222222</v>
      </c>
    </row>
    <row r="27">
      <c r="A27">
        <f>HYPERLINK("https://stackoverflow.com/q/27306044", "27306044")</f>
        <v/>
      </c>
      <c r="B27" t="n">
        <v>0.1293260473588343</v>
      </c>
    </row>
    <row r="28">
      <c r="A28">
        <f>HYPERLINK("https://stackoverflow.com/q/28073629", "28073629")</f>
        <v/>
      </c>
      <c r="B28" t="n">
        <v>0.1966794380587484</v>
      </c>
    </row>
    <row r="29">
      <c r="A29">
        <f>HYPERLINK("https://stackoverflow.com/q/29458112", "29458112")</f>
        <v/>
      </c>
      <c r="B29" t="n">
        <v>0.1722222222222222</v>
      </c>
    </row>
    <row r="30">
      <c r="A30">
        <f>HYPERLINK("https://stackoverflow.com/q/29905159", "29905159")</f>
        <v/>
      </c>
      <c r="B30" t="n">
        <v>0.1836917562724014</v>
      </c>
    </row>
    <row r="31">
      <c r="A31">
        <f>HYPERLINK("https://stackoverflow.com/q/31335575", "31335575")</f>
        <v/>
      </c>
      <c r="B31" t="n">
        <v>0.1771771771771772</v>
      </c>
    </row>
    <row r="32">
      <c r="A32">
        <f>HYPERLINK("https://stackoverflow.com/q/31386733", "31386733")</f>
        <v/>
      </c>
      <c r="B32" t="n">
        <v>0.1090909090909091</v>
      </c>
    </row>
    <row r="33">
      <c r="A33">
        <f>HYPERLINK("https://stackoverflow.com/q/31967389", "31967389")</f>
        <v/>
      </c>
      <c r="B33" t="n">
        <v>0.1997354497354497</v>
      </c>
    </row>
    <row r="34">
      <c r="A34">
        <f>HYPERLINK("https://stackoverflow.com/q/33048763", "33048763")</f>
        <v/>
      </c>
      <c r="B34" t="n">
        <v>0.1708126036484245</v>
      </c>
    </row>
    <row r="35">
      <c r="A35">
        <f>HYPERLINK("https://stackoverflow.com/q/34814017", "34814017")</f>
        <v/>
      </c>
      <c r="B35" t="n">
        <v>0.2094508301404853</v>
      </c>
    </row>
    <row r="36">
      <c r="A36">
        <f>HYPERLINK("https://stackoverflow.com/q/34823823", "34823823")</f>
        <v/>
      </c>
      <c r="B36" t="n">
        <v>0.1689497716894977</v>
      </c>
    </row>
    <row r="37">
      <c r="A37">
        <f>HYPERLINK("https://stackoverflow.com/q/35041549", "35041549")</f>
        <v/>
      </c>
      <c r="B37" t="n">
        <v>0.2118380062305296</v>
      </c>
    </row>
    <row r="38">
      <c r="A38">
        <f>HYPERLINK("https://stackoverflow.com/q/35117639", "35117639")</f>
        <v/>
      </c>
      <c r="B38" t="n">
        <v>0.2724505327245053</v>
      </c>
    </row>
    <row r="39">
      <c r="A39">
        <f>HYPERLINK("https://stackoverflow.com/q/35660296", "35660296")</f>
        <v/>
      </c>
      <c r="B39" t="n">
        <v>0.1253968253968254</v>
      </c>
    </row>
    <row r="40">
      <c r="A40">
        <f>HYPERLINK("https://stackoverflow.com/q/36287339", "36287339")</f>
        <v/>
      </c>
      <c r="B40" t="n">
        <v>0.1481481481481482</v>
      </c>
    </row>
    <row r="41">
      <c r="A41">
        <f>HYPERLINK("https://stackoverflow.com/q/38446585", "38446585")</f>
        <v/>
      </c>
      <c r="B41" t="n">
        <v>0.210970464135021</v>
      </c>
    </row>
    <row r="42">
      <c r="A42">
        <f>HYPERLINK("https://stackoverflow.com/q/38699998", "38699998")</f>
        <v/>
      </c>
      <c r="B42" t="n">
        <v>0.1348435814455232</v>
      </c>
    </row>
    <row r="43">
      <c r="A43">
        <f>HYPERLINK("https://stackoverflow.com/q/40277399", "40277399")</f>
        <v/>
      </c>
      <c r="B43" t="n">
        <v>0.2096774193548387</v>
      </c>
    </row>
    <row r="44">
      <c r="A44">
        <f>HYPERLINK("https://stackoverflow.com/q/40555797", "40555797")</f>
        <v/>
      </c>
      <c r="B44" t="n">
        <v>0.1685823754789272</v>
      </c>
    </row>
    <row r="45">
      <c r="A45">
        <f>HYPERLINK("https://stackoverflow.com/q/40910294", "40910294")</f>
        <v/>
      </c>
      <c r="B45" t="n">
        <v>0.1743827160493827</v>
      </c>
    </row>
    <row r="46">
      <c r="A46">
        <f>HYPERLINK("https://stackoverflow.com/q/41097730", "41097730")</f>
        <v/>
      </c>
      <c r="B46" t="n">
        <v>0.1940298507462687</v>
      </c>
    </row>
    <row r="47">
      <c r="A47">
        <f>HYPERLINK("https://stackoverflow.com/q/41174301", "41174301")</f>
        <v/>
      </c>
      <c r="B47" t="n">
        <v>0.1569664902998236</v>
      </c>
    </row>
    <row r="48">
      <c r="A48">
        <f>HYPERLINK("https://stackoverflow.com/q/41803929", "41803929")</f>
        <v/>
      </c>
      <c r="B48" t="n">
        <v>0.1518151815181518</v>
      </c>
    </row>
    <row r="49">
      <c r="A49">
        <f>HYPERLINK("https://stackoverflow.com/q/41838629", "41838629")</f>
        <v/>
      </c>
      <c r="B49" t="n">
        <v>0.1525925925925926</v>
      </c>
    </row>
    <row r="50">
      <c r="A50">
        <f>HYPERLINK("https://stackoverflow.com/q/41945601", "41945601")</f>
        <v/>
      </c>
      <c r="B50" t="n">
        <v>0.1712204007285975</v>
      </c>
    </row>
    <row r="51">
      <c r="A51">
        <f>HYPERLINK("https://stackoverflow.com/q/41984603", "41984603")</f>
        <v/>
      </c>
      <c r="B51" t="n">
        <v>0.1593038821954485</v>
      </c>
    </row>
    <row r="52">
      <c r="A52">
        <f>HYPERLINK("https://stackoverflow.com/q/42073424", "42073424")</f>
        <v/>
      </c>
      <c r="B52" t="n">
        <v>0.290909090909091</v>
      </c>
    </row>
    <row r="53">
      <c r="A53">
        <f>HYPERLINK("https://stackoverflow.com/q/42121564", "42121564")</f>
        <v/>
      </c>
      <c r="B53" t="n">
        <v>0.1585185185185185</v>
      </c>
    </row>
    <row r="54">
      <c r="A54">
        <f>HYPERLINK("https://stackoverflow.com/q/42170805", "42170805")</f>
        <v/>
      </c>
      <c r="B54" t="n">
        <v>0.1983273596176822</v>
      </c>
    </row>
    <row r="55">
      <c r="A55">
        <f>HYPERLINK("https://stackoverflow.com/q/42530654", "42530654")</f>
        <v/>
      </c>
      <c r="B55" t="n">
        <v>0.209799861973775</v>
      </c>
    </row>
    <row r="56">
      <c r="A56">
        <f>HYPERLINK("https://stackoverflow.com/q/42784576", "42784576")</f>
        <v/>
      </c>
      <c r="B56" t="n">
        <v>0.1326164874551971</v>
      </c>
    </row>
    <row r="57">
      <c r="A57">
        <f>HYPERLINK("https://stackoverflow.com/q/42835744", "42835744")</f>
        <v/>
      </c>
      <c r="B57" t="n">
        <v>0.1207729468599034</v>
      </c>
    </row>
    <row r="58">
      <c r="A58">
        <f>HYPERLINK("https://stackoverflow.com/q/42959530", "42959530")</f>
        <v/>
      </c>
      <c r="B58" t="n">
        <v>0.2888888888888889</v>
      </c>
    </row>
    <row r="59">
      <c r="A59">
        <f>HYPERLINK("https://stackoverflow.com/q/43157336", "43157336")</f>
        <v/>
      </c>
      <c r="B59" t="n">
        <v>0.1486928104575163</v>
      </c>
    </row>
    <row r="60">
      <c r="A60">
        <f>HYPERLINK("https://stackoverflow.com/q/43207458", "43207458")</f>
        <v/>
      </c>
      <c r="B60" t="n">
        <v>0.1336805555555556</v>
      </c>
    </row>
    <row r="61">
      <c r="A61">
        <f>HYPERLINK("https://stackoverflow.com/q/43401120", "43401120")</f>
        <v/>
      </c>
      <c r="B61" t="n">
        <v>0.2888888888888889</v>
      </c>
    </row>
    <row r="62">
      <c r="A62">
        <f>HYPERLINK("https://stackoverflow.com/q/44106979", "44106979")</f>
        <v/>
      </c>
      <c r="B62" t="n">
        <v>0.164983164983165</v>
      </c>
    </row>
    <row r="63">
      <c r="A63">
        <f>HYPERLINK("https://stackoverflow.com/q/44140332", "44140332")</f>
        <v/>
      </c>
      <c r="B63" t="n">
        <v>0.1305114638447972</v>
      </c>
    </row>
    <row r="64">
      <c r="A64">
        <f>HYPERLINK("https://stackoverflow.com/q/44240704", "44240704")</f>
        <v/>
      </c>
      <c r="B64" t="n">
        <v>0.1459170013386881</v>
      </c>
    </row>
    <row r="65">
      <c r="A65">
        <f>HYPERLINK("https://stackoverflow.com/q/44335833", "44335833")</f>
        <v/>
      </c>
      <c r="B65" t="n">
        <v>0.2277777777777778</v>
      </c>
    </row>
    <row r="66">
      <c r="A66">
        <f>HYPERLINK("https://stackoverflow.com/q/44425720", "44425720")</f>
        <v/>
      </c>
      <c r="B66" t="n">
        <v>0.3380116959064328</v>
      </c>
    </row>
    <row r="67">
      <c r="A67">
        <f>HYPERLINK("https://stackoverflow.com/q/44588977", "44588977")</f>
        <v/>
      </c>
      <c r="B67" t="n">
        <v>0.1539491298527443</v>
      </c>
    </row>
    <row r="68">
      <c r="A68">
        <f>HYPERLINK("https://stackoverflow.com/q/44641222", "44641222")</f>
        <v/>
      </c>
      <c r="B68" t="n">
        <v>0.1616161616161616</v>
      </c>
    </row>
    <row r="69">
      <c r="A69">
        <f>HYPERLINK("https://stackoverflow.com/q/45238254", "45238254")</f>
        <v/>
      </c>
      <c r="B69" t="n">
        <v>0.1603174603174603</v>
      </c>
    </row>
    <row r="70">
      <c r="A70">
        <f>HYPERLINK("https://stackoverflow.com/q/45324749", "45324749")</f>
        <v/>
      </c>
      <c r="B70" t="n">
        <v>0.2094508301404853</v>
      </c>
    </row>
    <row r="71">
      <c r="A71">
        <f>HYPERLINK("https://stackoverflow.com/q/45473657", "45473657")</f>
        <v/>
      </c>
      <c r="B71" t="n">
        <v>0.2247765006385696</v>
      </c>
    </row>
    <row r="72">
      <c r="A72">
        <f>HYPERLINK("https://stackoverflow.com/q/45556919", "45556919")</f>
        <v/>
      </c>
      <c r="B72" t="n">
        <v>0.1710758377425044</v>
      </c>
    </row>
    <row r="73">
      <c r="A73">
        <f>HYPERLINK("https://stackoverflow.com/q/45748997", "45748997")</f>
        <v/>
      </c>
      <c r="B73" t="n">
        <v>0.1596548004314995</v>
      </c>
    </row>
    <row r="74">
      <c r="A74">
        <f>HYPERLINK("https://stackoverflow.com/q/45817120", "45817120")</f>
        <v/>
      </c>
      <c r="B74" t="n">
        <v>0.238993710691824</v>
      </c>
    </row>
    <row r="75">
      <c r="A75">
        <f>HYPERLINK("https://stackoverflow.com/q/45921253", "45921253")</f>
        <v/>
      </c>
      <c r="B75" t="n">
        <v>0.1367521367521368</v>
      </c>
    </row>
    <row r="76">
      <c r="A76">
        <f>HYPERLINK("https://stackoverflow.com/q/45955538", "45955538")</f>
        <v/>
      </c>
      <c r="B76" t="n">
        <v>0.2558479532163743</v>
      </c>
    </row>
    <row r="77">
      <c r="A77">
        <f>HYPERLINK("https://stackoverflow.com/q/46330301", "46330301")</f>
        <v/>
      </c>
      <c r="B77" t="n">
        <v>0.1643835616438356</v>
      </c>
    </row>
    <row r="78">
      <c r="A78">
        <f>HYPERLINK("https://stackoverflow.com/q/46492413", "46492413")</f>
        <v/>
      </c>
      <c r="B78" t="n">
        <v>0.1756272401433692</v>
      </c>
    </row>
    <row r="79">
      <c r="A79">
        <f>HYPERLINK("https://stackoverflow.com/q/46803436", "46803436")</f>
        <v/>
      </c>
      <c r="B79" t="n">
        <v>0.2061855670103093</v>
      </c>
    </row>
    <row r="80">
      <c r="A80">
        <f>HYPERLINK("https://stackoverflow.com/q/47437912", "47437912")</f>
        <v/>
      </c>
      <c r="B80" t="n">
        <v>0.1605839416058394</v>
      </c>
    </row>
    <row r="81">
      <c r="A81">
        <f>HYPERLINK("https://stackoverflow.com/q/47564757", "47564757")</f>
        <v/>
      </c>
      <c r="B81" t="n">
        <v>0.2236111111111111</v>
      </c>
    </row>
    <row r="82">
      <c r="A82">
        <f>HYPERLINK("https://stackoverflow.com/q/47737631", "47737631")</f>
        <v/>
      </c>
      <c r="B82" t="n">
        <v>0.1700133868808568</v>
      </c>
    </row>
    <row r="83">
      <c r="A83">
        <f>HYPERLINK("https://stackoverflow.com/q/47820964", "47820964")</f>
        <v/>
      </c>
      <c r="B83" t="n">
        <v>0.1742112482853224</v>
      </c>
    </row>
    <row r="84">
      <c r="A84">
        <f>HYPERLINK("https://stackoverflow.com/q/48279047", "48279047")</f>
        <v/>
      </c>
      <c r="B84" t="n">
        <v>0.1896296296296296</v>
      </c>
    </row>
    <row r="85">
      <c r="A85">
        <f>HYPERLINK("https://stackoverflow.com/q/48284673", "48284673")</f>
        <v/>
      </c>
      <c r="B85" t="n">
        <v>0.1666666666666667</v>
      </c>
    </row>
    <row r="86">
      <c r="A86">
        <f>HYPERLINK("https://stackoverflow.com/q/48342522", "48342522")</f>
        <v/>
      </c>
      <c r="B86" t="n">
        <v>0.1610305958132045</v>
      </c>
    </row>
    <row r="87">
      <c r="A87">
        <f>HYPERLINK("https://stackoverflow.com/q/48642274", "48642274")</f>
        <v/>
      </c>
      <c r="B87" t="n">
        <v>0.2106280193236715</v>
      </c>
    </row>
    <row r="88">
      <c r="A88">
        <f>HYPERLINK("https://stackoverflow.com/q/49143658", "49143658")</f>
        <v/>
      </c>
      <c r="B88" t="n">
        <v>0.125</v>
      </c>
    </row>
    <row r="89">
      <c r="A89">
        <f>HYPERLINK("https://stackoverflow.com/q/49439737", "49439737")</f>
        <v/>
      </c>
      <c r="B89" t="n">
        <v>0.2173202614379085</v>
      </c>
    </row>
    <row r="90">
      <c r="A90">
        <f>HYPERLINK("https://stackoverflow.com/q/49447462", "49447462")</f>
        <v/>
      </c>
      <c r="B90" t="n">
        <v>0.1714285714285714</v>
      </c>
    </row>
    <row r="91">
      <c r="A91">
        <f>HYPERLINK("https://stackoverflow.com/q/49509195", "49509195")</f>
        <v/>
      </c>
      <c r="B91" t="n">
        <v>0.1506591337099812</v>
      </c>
    </row>
    <row r="92">
      <c r="A92">
        <f>HYPERLINK("https://stackoverflow.com/q/49517238", "49517238")</f>
        <v/>
      </c>
      <c r="B92" t="n">
        <v>0.1706349206349206</v>
      </c>
    </row>
    <row r="93">
      <c r="A93">
        <f>HYPERLINK("https://stackoverflow.com/q/49615281", "49615281")</f>
        <v/>
      </c>
      <c r="B93" t="n">
        <v>0.1721439749608764</v>
      </c>
    </row>
    <row r="94">
      <c r="A94">
        <f>HYPERLINK("https://stackoverflow.com/q/49659166", "49659166")</f>
        <v/>
      </c>
      <c r="B94" t="n">
        <v>0.276595744680851</v>
      </c>
    </row>
    <row r="95">
      <c r="A95">
        <f>HYPERLINK("https://stackoverflow.com/q/49738995", "49738995")</f>
        <v/>
      </c>
      <c r="B95" t="n">
        <v>0.1595441595441595</v>
      </c>
    </row>
    <row r="96">
      <c r="A96">
        <f>HYPERLINK("https://stackoverflow.com/q/49929362", "49929362")</f>
        <v/>
      </c>
      <c r="B96" t="n">
        <v>0.1359649122807018</v>
      </c>
    </row>
    <row r="97">
      <c r="A97">
        <f>HYPERLINK("https://stackoverflow.com/q/50028775", "50028775")</f>
        <v/>
      </c>
      <c r="B97" t="n">
        <v>0.1733821733821734</v>
      </c>
    </row>
    <row r="98">
      <c r="A98">
        <f>HYPERLINK("https://stackoverflow.com/q/50130081", "50130081")</f>
        <v/>
      </c>
      <c r="B98" t="n">
        <v>0.1666666666666667</v>
      </c>
    </row>
    <row r="99">
      <c r="A99">
        <f>HYPERLINK("https://stackoverflow.com/q/50167772", "50167772")</f>
        <v/>
      </c>
      <c r="B99" t="n">
        <v>0.1658841940532081</v>
      </c>
    </row>
    <row r="100">
      <c r="A100">
        <f>HYPERLINK("https://stackoverflow.com/q/50865772", "50865772")</f>
        <v/>
      </c>
      <c r="B100" t="n">
        <v>0.1593038821954485</v>
      </c>
    </row>
    <row r="101">
      <c r="A101">
        <f>HYPERLINK("https://stackoverflow.com/q/50945866", "50945866")</f>
        <v/>
      </c>
      <c r="B101" t="n">
        <v>0.1796042617960426</v>
      </c>
    </row>
    <row r="102">
      <c r="A102">
        <f>HYPERLINK("https://stackoverflow.com/q/51142087", "51142087")</f>
        <v/>
      </c>
      <c r="B102" t="n">
        <v>0.2098765432098766</v>
      </c>
    </row>
    <row r="103">
      <c r="A103">
        <f>HYPERLINK("https://stackoverflow.com/q/51242918", "51242918")</f>
        <v/>
      </c>
      <c r="B103" t="n">
        <v>0.2169934640522876</v>
      </c>
    </row>
    <row r="104">
      <c r="A104">
        <f>HYPERLINK("https://stackoverflow.com/q/51847630", "51847630")</f>
        <v/>
      </c>
      <c r="B104" t="n">
        <v>0.2097222222222222</v>
      </c>
    </row>
    <row r="105">
      <c r="A105">
        <f>HYPERLINK("https://stackoverflow.com/q/51869363", "51869363")</f>
        <v/>
      </c>
      <c r="B105" t="n">
        <v>0.1458333333333334</v>
      </c>
    </row>
    <row r="106">
      <c r="A106">
        <f>HYPERLINK("https://stackoverflow.com/q/51893056", "51893056")</f>
        <v/>
      </c>
      <c r="B106" t="n">
        <v>0.1339869281045752</v>
      </c>
    </row>
    <row r="107">
      <c r="A107">
        <f>HYPERLINK("https://stackoverflow.com/q/51977391", "51977391")</f>
        <v/>
      </c>
      <c r="B107" t="n">
        <v>0.1666666666666667</v>
      </c>
    </row>
    <row r="108">
      <c r="A108">
        <f>HYPERLINK("https://stackoverflow.com/q/52085701", "52085701")</f>
        <v/>
      </c>
      <c r="B108" t="n">
        <v>0.2378600823045267</v>
      </c>
    </row>
    <row r="109">
      <c r="A109">
        <f>HYPERLINK("https://stackoverflow.com/q/52088202", "52088202")</f>
        <v/>
      </c>
      <c r="B109" t="n">
        <v>0.1672514619883041</v>
      </c>
    </row>
    <row r="110">
      <c r="A110">
        <f>HYPERLINK("https://stackoverflow.com/q/52144189", "52144189")</f>
        <v/>
      </c>
      <c r="B110" t="n">
        <v>0.1529411764705883</v>
      </c>
    </row>
    <row r="111">
      <c r="A111">
        <f>HYPERLINK("https://stackoverflow.com/q/52205477", "52205477")</f>
        <v/>
      </c>
      <c r="B111" t="n">
        <v>0.2034956304619226</v>
      </c>
    </row>
    <row r="112">
      <c r="A112">
        <f>HYPERLINK("https://stackoverflow.com/q/52427085", "52427085")</f>
        <v/>
      </c>
      <c r="B112" t="n">
        <v>0.1740294511378849</v>
      </c>
    </row>
    <row r="113">
      <c r="A113">
        <f>HYPERLINK("https://stackoverflow.com/q/52518944", "52518944")</f>
        <v/>
      </c>
      <c r="B113" t="n">
        <v>0.1666666666666667</v>
      </c>
    </row>
    <row r="114">
      <c r="A114">
        <f>HYPERLINK("https://stackoverflow.com/q/52648963", "52648963")</f>
        <v/>
      </c>
      <c r="B114" t="n">
        <v>0.1411411411411412</v>
      </c>
    </row>
    <row r="115">
      <c r="A115">
        <f>HYPERLINK("https://stackoverflow.com/q/52719697", "52719697")</f>
        <v/>
      </c>
      <c r="B115" t="n">
        <v>0.2017777777777778</v>
      </c>
    </row>
    <row r="116">
      <c r="A116">
        <f>HYPERLINK("https://stackoverflow.com/q/52836878", "52836878")</f>
        <v/>
      </c>
      <c r="B116" t="n">
        <v>0.1679586563307494</v>
      </c>
    </row>
    <row r="117">
      <c r="A117">
        <f>HYPERLINK("https://stackoverflow.com/q/52838421", "52838421")</f>
        <v/>
      </c>
      <c r="B117" t="n">
        <v>0.1654589371980677</v>
      </c>
    </row>
    <row r="118">
      <c r="A118">
        <f>HYPERLINK("https://stackoverflow.com/q/52897466", "52897466")</f>
        <v/>
      </c>
      <c r="B118" t="n">
        <v>0.1632996632996633</v>
      </c>
    </row>
    <row r="119">
      <c r="A119">
        <f>HYPERLINK("https://stackoverflow.com/q/53260499", "53260499")</f>
        <v/>
      </c>
      <c r="B119" t="n">
        <v>0.1481481481481481</v>
      </c>
    </row>
    <row r="120">
      <c r="A120">
        <f>HYPERLINK("https://stackoverflow.com/q/53303701", "53303701")</f>
        <v/>
      </c>
      <c r="B120" t="n">
        <v>0.1724137931034483</v>
      </c>
    </row>
    <row r="121">
      <c r="A121">
        <f>HYPERLINK("https://stackoverflow.com/q/53808662", "53808662")</f>
        <v/>
      </c>
      <c r="B121" t="n">
        <v>0.2096219931271477</v>
      </c>
    </row>
    <row r="122">
      <c r="A122">
        <f>HYPERLINK("https://stackoverflow.com/q/53843783", "53843783")</f>
        <v/>
      </c>
      <c r="B122" t="n">
        <v>0.2142857142857143</v>
      </c>
    </row>
    <row r="123">
      <c r="A123">
        <f>HYPERLINK("https://stackoverflow.com/q/53970869", "53970869")</f>
        <v/>
      </c>
      <c r="B123" t="n">
        <v>0.2009803921568627</v>
      </c>
    </row>
    <row r="124">
      <c r="A124">
        <f>HYPERLINK("https://stackoverflow.com/q/54270158", "54270158")</f>
        <v/>
      </c>
      <c r="B124" t="n">
        <v>0.2023391812865497</v>
      </c>
    </row>
    <row r="125">
      <c r="A125">
        <f>HYPERLINK("https://stackoverflow.com/q/54446465", "54446465")</f>
        <v/>
      </c>
      <c r="B125" t="n">
        <v>0.1743295019157088</v>
      </c>
    </row>
    <row r="126">
      <c r="A126">
        <f>HYPERLINK("https://stackoverflow.com/q/54618164", "54618164")</f>
        <v/>
      </c>
      <c r="B126" t="n">
        <v>0.2441077441077441</v>
      </c>
    </row>
    <row r="127">
      <c r="A127">
        <f>HYPERLINK("https://stackoverflow.com/q/54829314", "54829314")</f>
        <v/>
      </c>
      <c r="B127" t="n">
        <v>0.1728395061728395</v>
      </c>
    </row>
    <row r="128">
      <c r="A128">
        <f>HYPERLINK("https://stackoverflow.com/q/54868399", "54868399")</f>
        <v/>
      </c>
      <c r="B128" t="n">
        <v>0.1681159420289855</v>
      </c>
    </row>
    <row r="129">
      <c r="A129">
        <f>HYPERLINK("https://stackoverflow.com/q/54945975", "54945975")</f>
        <v/>
      </c>
      <c r="B129" t="n">
        <v>0.128060263653484</v>
      </c>
    </row>
    <row r="130">
      <c r="A130">
        <f>HYPERLINK("https://stackoverflow.com/q/54951696", "54951696")</f>
        <v/>
      </c>
      <c r="B130" t="n">
        <v>0.2491582491582492</v>
      </c>
    </row>
    <row r="131">
      <c r="A131">
        <f>HYPERLINK("https://stackoverflow.com/q/55024778", "55024778")</f>
        <v/>
      </c>
      <c r="B131" t="n">
        <v>0.1299145299145299</v>
      </c>
    </row>
    <row r="132">
      <c r="A132">
        <f>HYPERLINK("https://stackoverflow.com/q/55026722", "55026722")</f>
        <v/>
      </c>
      <c r="B132" t="n">
        <v>0.2184170471841705</v>
      </c>
    </row>
    <row r="133">
      <c r="A133">
        <f>HYPERLINK("https://stackoverflow.com/q/55043215", "55043215")</f>
        <v/>
      </c>
      <c r="B133" t="n">
        <v>0.1605783866057839</v>
      </c>
    </row>
    <row r="134">
      <c r="A134">
        <f>HYPERLINK("https://stackoverflow.com/q/55090674", "55090674")</f>
        <v/>
      </c>
      <c r="B134" t="n">
        <v>0.2007168458781362</v>
      </c>
    </row>
    <row r="135">
      <c r="A135">
        <f>HYPERLINK("https://stackoverflow.com/q/55161617", "55161617")</f>
        <v/>
      </c>
      <c r="B135" t="n">
        <v>0.2359550561797753</v>
      </c>
    </row>
    <row r="136">
      <c r="A136">
        <f>HYPERLINK("https://stackoverflow.com/q/55212167", "55212167")</f>
        <v/>
      </c>
      <c r="B136" t="n">
        <v>0.1465093411996067</v>
      </c>
    </row>
    <row r="137">
      <c r="A137">
        <f>HYPERLINK("https://stackoverflow.com/q/55240373", "55240373")</f>
        <v/>
      </c>
      <c r="B137" t="n">
        <v>0.1749680715197957</v>
      </c>
    </row>
    <row r="138">
      <c r="A138">
        <f>HYPERLINK("https://stackoverflow.com/q/55244842", "55244842")</f>
        <v/>
      </c>
      <c r="B138" t="n">
        <v>0.1544011544011544</v>
      </c>
    </row>
    <row r="139">
      <c r="A139">
        <f>HYPERLINK("https://stackoverflow.com/q/55299725", "55299725")</f>
        <v/>
      </c>
      <c r="B139" t="n">
        <v>0.1804062126642771</v>
      </c>
    </row>
    <row r="140">
      <c r="A140">
        <f>HYPERLINK("https://stackoverflow.com/q/55304547", "55304547")</f>
        <v/>
      </c>
      <c r="B140" t="n">
        <v>0.2009132420091324</v>
      </c>
    </row>
    <row r="141">
      <c r="A141">
        <f>HYPERLINK("https://stackoverflow.com/q/55366951", "55366951")</f>
        <v/>
      </c>
      <c r="B141" t="n">
        <v>0.3684950773558369</v>
      </c>
    </row>
    <row r="142">
      <c r="A142">
        <f>HYPERLINK("https://stackoverflow.com/q/55408264", "55408264")</f>
        <v/>
      </c>
      <c r="B142" t="n">
        <v>0.16729088639201</v>
      </c>
    </row>
    <row r="143">
      <c r="A143">
        <f>HYPERLINK("https://stackoverflow.com/q/55435560", "55435560")</f>
        <v/>
      </c>
      <c r="B143" t="n">
        <v>0.2464387464387465</v>
      </c>
    </row>
    <row r="144">
      <c r="A144">
        <f>HYPERLINK("https://stackoverflow.com/q/55596420", "55596420")</f>
        <v/>
      </c>
      <c r="B144" t="n">
        <v>0.1692506459948321</v>
      </c>
    </row>
    <row r="145">
      <c r="A145">
        <f>HYPERLINK("https://stackoverflow.com/q/55619739", "55619739")</f>
        <v/>
      </c>
      <c r="B145" t="n">
        <v>0.1688888888888889</v>
      </c>
    </row>
    <row r="146">
      <c r="A146">
        <f>HYPERLINK("https://stackoverflow.com/q/55749828", "55749828")</f>
        <v/>
      </c>
      <c r="B146" t="n">
        <v>0.2055063913470994</v>
      </c>
    </row>
    <row r="147">
      <c r="A147">
        <f>HYPERLINK("https://stackoverflow.com/q/55794490", "55794490")</f>
        <v/>
      </c>
      <c r="B147" t="n">
        <v>0.15</v>
      </c>
    </row>
    <row r="148">
      <c r="A148">
        <f>HYPERLINK("https://stackoverflow.com/q/55803032", "55803032")</f>
        <v/>
      </c>
      <c r="B148" t="n">
        <v>0.1962481962481963</v>
      </c>
    </row>
    <row r="149">
      <c r="A149">
        <f>HYPERLINK("https://stackoverflow.com/q/55827343", "55827343")</f>
        <v/>
      </c>
      <c r="B149" t="n">
        <v>0.1405228758169935</v>
      </c>
    </row>
    <row r="150">
      <c r="A150">
        <f>HYPERLINK("https://stackoverflow.com/q/55945647", "55945647")</f>
        <v/>
      </c>
      <c r="B150" t="n">
        <v>0.1792592592592593</v>
      </c>
    </row>
    <row r="151">
      <c r="A151">
        <f>HYPERLINK("https://stackoverflow.com/q/55991295", "55991295")</f>
        <v/>
      </c>
      <c r="B151" t="n">
        <v>0.2161929371231697</v>
      </c>
    </row>
    <row r="152">
      <c r="A152">
        <f>HYPERLINK("https://stackoverflow.com/q/55999786", "55999786")</f>
        <v/>
      </c>
      <c r="B152" t="n">
        <v>0.22008547008547</v>
      </c>
    </row>
    <row r="153">
      <c r="A153">
        <f>HYPERLINK("https://stackoverflow.com/q/56065738", "56065738")</f>
        <v/>
      </c>
      <c r="B153" t="n">
        <v>0.2415169660678643</v>
      </c>
    </row>
    <row r="154">
      <c r="A154">
        <f>HYPERLINK("https://stackoverflow.com/q/56078834", "56078834")</f>
        <v/>
      </c>
      <c r="B154" t="n">
        <v>0.2084893882646692</v>
      </c>
    </row>
    <row r="155">
      <c r="A155">
        <f>HYPERLINK("https://stackoverflow.com/q/56128042", "56128042")</f>
        <v/>
      </c>
      <c r="B155" t="n">
        <v>0.1866096866096866</v>
      </c>
    </row>
    <row r="156">
      <c r="A156">
        <f>HYPERLINK("https://stackoverflow.com/q/56148445", "56148445")</f>
        <v/>
      </c>
      <c r="B156" t="n">
        <v>0.1409618573797678</v>
      </c>
    </row>
    <row r="157">
      <c r="A157">
        <f>HYPERLINK("https://stackoverflow.com/q/56295166", "56295166")</f>
        <v/>
      </c>
      <c r="B157" t="n">
        <v>0.2273190621814475</v>
      </c>
    </row>
    <row r="158">
      <c r="A158">
        <f>HYPERLINK("https://stackoverflow.com/q/56312879", "56312879")</f>
        <v/>
      </c>
      <c r="B158" t="n">
        <v>0.1746031746031746</v>
      </c>
    </row>
    <row r="159">
      <c r="A159">
        <f>HYPERLINK("https://stackoverflow.com/q/56603377", "56603377")</f>
        <v/>
      </c>
      <c r="B159" t="n">
        <v>0.2012698412698412</v>
      </c>
    </row>
    <row r="160">
      <c r="A160">
        <f>HYPERLINK("https://stackoverflow.com/q/56603585", "56603585")</f>
        <v/>
      </c>
      <c r="B160" t="n">
        <v>0.1459170013386881</v>
      </c>
    </row>
    <row r="161">
      <c r="A161">
        <f>HYPERLINK("https://stackoverflow.com/q/56646153", "56646153")</f>
        <v/>
      </c>
      <c r="B161" t="n">
        <v>0.1418803418803419</v>
      </c>
    </row>
    <row r="162">
      <c r="A162">
        <f>HYPERLINK("https://stackoverflow.com/q/56649946", "56649946")</f>
        <v/>
      </c>
      <c r="B162" t="n">
        <v>0.3173076923076923</v>
      </c>
    </row>
    <row r="163">
      <c r="A163">
        <f>HYPERLINK("https://stackoverflow.com/q/56679749", "56679749")</f>
        <v/>
      </c>
      <c r="B163" t="n">
        <v>0.2254901960784313</v>
      </c>
    </row>
    <row r="164">
      <c r="A164">
        <f>HYPERLINK("https://stackoverflow.com/q/56826366", "56826366")</f>
        <v/>
      </c>
      <c r="B164" t="n">
        <v>0.2365319865319865</v>
      </c>
    </row>
    <row r="165">
      <c r="A165">
        <f>HYPERLINK("https://stackoverflow.com/q/57034340", "57034340")</f>
        <v/>
      </c>
      <c r="B165" t="n">
        <v>0.1451851851851852</v>
      </c>
    </row>
    <row r="166">
      <c r="A166">
        <f>HYPERLINK("https://stackoverflow.com/q/57085012", "57085012")</f>
        <v/>
      </c>
      <c r="B166" t="n">
        <v>0.1486697965571205</v>
      </c>
    </row>
    <row r="167">
      <c r="A167">
        <f>HYPERLINK("https://stackoverflow.com/q/57089313", "57089313")</f>
        <v/>
      </c>
      <c r="B167" t="n">
        <v>0.185877466251298</v>
      </c>
    </row>
    <row r="168">
      <c r="A168">
        <f>HYPERLINK("https://stackoverflow.com/q/57127349", "57127349")</f>
        <v/>
      </c>
      <c r="B168" t="n">
        <v>0.2165725047080979</v>
      </c>
    </row>
    <row r="169">
      <c r="A169">
        <f>HYPERLINK("https://stackoverflow.com/q/57129117", "57129117")</f>
        <v/>
      </c>
      <c r="B169" t="n">
        <v>0.1475694444444444</v>
      </c>
    </row>
    <row r="170">
      <c r="A170">
        <f>HYPERLINK("https://stackoverflow.com/q/57131917", "57131917")</f>
        <v/>
      </c>
      <c r="B170" t="n">
        <v>0.1240740740740741</v>
      </c>
    </row>
    <row r="171">
      <c r="A171">
        <f>HYPERLINK("https://stackoverflow.com/q/57212629", "57212629")</f>
        <v/>
      </c>
      <c r="B171" t="n">
        <v>0.2005108556832695</v>
      </c>
    </row>
    <row r="172">
      <c r="A172">
        <f>HYPERLINK("https://stackoverflow.com/q/57223376", "57223376")</f>
        <v/>
      </c>
      <c r="B172" t="n">
        <v>0.2467836257309942</v>
      </c>
    </row>
    <row r="173">
      <c r="A173">
        <f>HYPERLINK("https://stackoverflow.com/q/57271657", "57271657")</f>
        <v/>
      </c>
      <c r="B173" t="n">
        <v>0.1975308641975309</v>
      </c>
    </row>
    <row r="174">
      <c r="A174">
        <f>HYPERLINK("https://stackoverflow.com/q/57278489", "57278489")</f>
        <v/>
      </c>
      <c r="B174" t="n">
        <v>0.1598915989159892</v>
      </c>
    </row>
    <row r="175">
      <c r="A175">
        <f>HYPERLINK("https://stackoverflow.com/q/57282075", "57282075")</f>
        <v/>
      </c>
      <c r="B175" t="n">
        <v>0.2578616352201258</v>
      </c>
    </row>
    <row r="176">
      <c r="A176">
        <f>HYPERLINK("https://stackoverflow.com/q/57322919", "57322919")</f>
        <v/>
      </c>
      <c r="B176" t="n">
        <v>0.1167608286252354</v>
      </c>
    </row>
    <row r="177">
      <c r="A177">
        <f>HYPERLINK("https://stackoverflow.com/q/57422643", "57422643")</f>
        <v/>
      </c>
      <c r="B177" t="n">
        <v>0.1632373113854595</v>
      </c>
    </row>
    <row r="178">
      <c r="A178">
        <f>HYPERLINK("https://stackoverflow.com/q/57516377", "57516377")</f>
        <v/>
      </c>
      <c r="B178" t="n">
        <v>0.1951566951566951</v>
      </c>
    </row>
    <row r="179">
      <c r="A179">
        <f>HYPERLINK("https://stackoverflow.com/q/57594014", "57594014")</f>
        <v/>
      </c>
      <c r="B179" t="n">
        <v>0.1923536439665472</v>
      </c>
    </row>
    <row r="180">
      <c r="A180">
        <f>HYPERLINK("https://stackoverflow.com/q/57825080", "57825080")</f>
        <v/>
      </c>
      <c r="B180" t="n">
        <v>0.2020202020202021</v>
      </c>
    </row>
    <row r="181">
      <c r="A181">
        <f>HYPERLINK("https://stackoverflow.com/q/57944759", "57944759")</f>
        <v/>
      </c>
      <c r="B181" t="n">
        <v>0.1555555555555556</v>
      </c>
    </row>
    <row r="182">
      <c r="A182">
        <f>HYPERLINK("https://stackoverflow.com/q/58082775", "58082775")</f>
        <v/>
      </c>
      <c r="B182" t="n">
        <v>0.1851851851851852</v>
      </c>
    </row>
    <row r="183">
      <c r="A183">
        <f>HYPERLINK("https://stackoverflow.com/q/58090993", "58090993")</f>
        <v/>
      </c>
      <c r="B183" t="n">
        <v>0.1739130434782609</v>
      </c>
    </row>
    <row r="184">
      <c r="A184">
        <f>HYPERLINK("https://stackoverflow.com/q/58101720", "58101720")</f>
        <v/>
      </c>
      <c r="B184" t="n">
        <v>0.1532567049808429</v>
      </c>
    </row>
    <row r="185">
      <c r="A185">
        <f>HYPERLINK("https://stackoverflow.com/q/58112894", "58112894")</f>
        <v/>
      </c>
      <c r="B185" t="n">
        <v>0.1306042884990253</v>
      </c>
    </row>
    <row r="186">
      <c r="A186">
        <f>HYPERLINK("https://stackoverflow.com/q/58333964", "58333964")</f>
        <v/>
      </c>
      <c r="B186" t="n">
        <v>0.1550068587105624</v>
      </c>
    </row>
    <row r="187">
      <c r="A187">
        <f>HYPERLINK("https://stackoverflow.com/q/58362057", "58362057")</f>
        <v/>
      </c>
      <c r="B187" t="n">
        <v>0.1775486827033219</v>
      </c>
    </row>
    <row r="188">
      <c r="A188">
        <f>HYPERLINK("https://stackoverflow.com/q/58401391", "58401391")</f>
        <v/>
      </c>
      <c r="B188" t="n">
        <v>0.1779935275080906</v>
      </c>
    </row>
    <row r="189">
      <c r="A189">
        <f>HYPERLINK("https://stackoverflow.com/q/58418959", "58418959")</f>
        <v/>
      </c>
      <c r="B189" t="n">
        <v>0.1896135265700483</v>
      </c>
    </row>
    <row r="190">
      <c r="A190">
        <f>HYPERLINK("https://stackoverflow.com/q/58432441", "58432441")</f>
        <v/>
      </c>
      <c r="B190" t="n">
        <v>0.1825396825396826</v>
      </c>
    </row>
    <row r="191">
      <c r="A191">
        <f>HYPERLINK("https://stackoverflow.com/q/58454150", "58454150")</f>
        <v/>
      </c>
      <c r="B191" t="n">
        <v>0.1206896551724138</v>
      </c>
    </row>
    <row r="192">
      <c r="A192">
        <f>HYPERLINK("https://stackoverflow.com/q/58496748", "58496748")</f>
        <v/>
      </c>
      <c r="B192" t="n">
        <v>0.2634593356242841</v>
      </c>
    </row>
    <row r="193">
      <c r="A193">
        <f>HYPERLINK("https://stackoverflow.com/q/58510336", "58510336")</f>
        <v/>
      </c>
      <c r="B193" t="n">
        <v>0.2498530276308054</v>
      </c>
    </row>
    <row r="194">
      <c r="A194">
        <f>HYPERLINK("https://stackoverflow.com/q/58580506", "58580506")</f>
        <v/>
      </c>
      <c r="B194" t="n">
        <v>0.2495590828924163</v>
      </c>
    </row>
    <row r="195">
      <c r="A195">
        <f>HYPERLINK("https://stackoverflow.com/q/58594685", "58594685")</f>
        <v/>
      </c>
      <c r="B195" t="n">
        <v>0.1658374792703151</v>
      </c>
    </row>
    <row r="196">
      <c r="A196">
        <f>HYPERLINK("https://stackoverflow.com/q/58613452", "58613452")</f>
        <v/>
      </c>
      <c r="B196" t="n">
        <v>0.1851851851851852</v>
      </c>
    </row>
    <row r="197">
      <c r="A197">
        <f>HYPERLINK("https://stackoverflow.com/q/58746868", "58746868")</f>
        <v/>
      </c>
      <c r="B197" t="n">
        <v>0.1879084967320262</v>
      </c>
    </row>
    <row r="198">
      <c r="A198">
        <f>HYPERLINK("https://stackoverflow.com/q/58748928", "58748928")</f>
        <v/>
      </c>
      <c r="B198" t="n">
        <v>0.1397306397306397</v>
      </c>
    </row>
    <row r="199">
      <c r="A199">
        <f>HYPERLINK("https://stackoverflow.com/q/58822568", "58822568")</f>
        <v/>
      </c>
      <c r="B199" t="n">
        <v>0.1492537313432836</v>
      </c>
    </row>
    <row r="200">
      <c r="A200">
        <f>HYPERLINK("https://stackoverflow.com/q/58885774", "58885774")</f>
        <v/>
      </c>
      <c r="B200" t="n">
        <v>0.2233009708737864</v>
      </c>
    </row>
    <row r="201">
      <c r="A201">
        <f>HYPERLINK("https://stackoverflow.com/q/59029392", "59029392")</f>
        <v/>
      </c>
      <c r="B201" t="n">
        <v>0.1997354497354497</v>
      </c>
    </row>
    <row r="202">
      <c r="A202">
        <f>HYPERLINK("https://stackoverflow.com/q/59094028", "59094028")</f>
        <v/>
      </c>
      <c r="B202" t="n">
        <v>0.1531531531531531</v>
      </c>
    </row>
    <row r="203">
      <c r="A203">
        <f>HYPERLINK("https://stackoverflow.com/q/59098983", "59098983")</f>
        <v/>
      </c>
      <c r="B203" t="n">
        <v>0.1893004115226337</v>
      </c>
    </row>
    <row r="204">
      <c r="A204">
        <f>HYPERLINK("https://stackoverflow.com/q/59140407", "59140407")</f>
        <v/>
      </c>
      <c r="B204" t="n">
        <v>0.2111111111111111</v>
      </c>
    </row>
    <row r="205">
      <c r="A205">
        <f>HYPERLINK("https://stackoverflow.com/q/59149471", "59149471")</f>
        <v/>
      </c>
      <c r="B205" t="n">
        <v>0.1587301587301587</v>
      </c>
    </row>
    <row r="206">
      <c r="A206">
        <f>HYPERLINK("https://stackoverflow.com/q/59294324", "59294324")</f>
        <v/>
      </c>
      <c r="B206" t="n">
        <v>0.1988795518207283</v>
      </c>
    </row>
    <row r="207">
      <c r="A207">
        <f>HYPERLINK("https://stackoverflow.com/q/59346308", "59346308")</f>
        <v/>
      </c>
      <c r="B207" t="n">
        <v>0.1796982167352538</v>
      </c>
    </row>
    <row r="208">
      <c r="A208">
        <f>HYPERLINK("https://stackoverflow.com/q/59352243", "59352243")</f>
        <v/>
      </c>
      <c r="B208" t="n">
        <v>0.1933621933621933</v>
      </c>
    </row>
    <row r="209">
      <c r="A209">
        <f>HYPERLINK("https://stackoverflow.com/q/59371835", "59371835")</f>
        <v/>
      </c>
      <c r="B209" t="n">
        <v>0.2162485065710872</v>
      </c>
    </row>
    <row r="210">
      <c r="A210">
        <f>HYPERLINK("https://stackoverflow.com/q/59442097", "59442097")</f>
        <v/>
      </c>
      <c r="B210" t="n">
        <v>0.1733333333333333</v>
      </c>
    </row>
    <row r="211">
      <c r="A211">
        <f>HYPERLINK("https://stackoverflow.com/q/59462274", "59462274")</f>
        <v/>
      </c>
      <c r="B211" t="n">
        <v>0.2502923976608187</v>
      </c>
    </row>
    <row r="212">
      <c r="A212">
        <f>HYPERLINK("https://stackoverflow.com/q/59538599", "59538599")</f>
        <v/>
      </c>
      <c r="B212" t="n">
        <v>0.16729088639201</v>
      </c>
    </row>
    <row r="213">
      <c r="A213">
        <f>HYPERLINK("https://stackoverflow.com/q/59687114", "59687114")</f>
        <v/>
      </c>
      <c r="B213" t="n">
        <v>0.1807407407407408</v>
      </c>
    </row>
    <row r="214">
      <c r="A214">
        <f>HYPERLINK("https://stackoverflow.com/q/59865860", "59865860")</f>
        <v/>
      </c>
      <c r="B214" t="n">
        <v>0.1914893617021277</v>
      </c>
    </row>
    <row r="215">
      <c r="A215">
        <f>HYPERLINK("https://stackoverflow.com/q/59899279", "59899279")</f>
        <v/>
      </c>
      <c r="B215" t="n">
        <v>0.424408014571949</v>
      </c>
    </row>
    <row r="216">
      <c r="A216">
        <f>HYPERLINK("https://stackoverflow.com/q/59947680", "59947680")</f>
        <v/>
      </c>
      <c r="B216" t="n">
        <v>0.1628352490421456</v>
      </c>
    </row>
    <row r="217">
      <c r="A217">
        <f>HYPERLINK("https://stackoverflow.com/q/60176349", "60176349")</f>
        <v/>
      </c>
      <c r="B217" t="n">
        <v>0.1352657004830918</v>
      </c>
    </row>
    <row r="218">
      <c r="A218">
        <f>HYPERLINK("https://stackoverflow.com/q/60177700", "60177700")</f>
        <v/>
      </c>
      <c r="B218" t="n">
        <v>0.1351851851851852</v>
      </c>
    </row>
    <row r="219">
      <c r="A219">
        <f>HYPERLINK("https://stackoverflow.com/q/60184002", "60184002")</f>
        <v/>
      </c>
      <c r="B219" t="n">
        <v>0.361111111111111</v>
      </c>
    </row>
    <row r="220">
      <c r="A220">
        <f>HYPERLINK("https://stackoverflow.com/q/60200773", "60200773")</f>
        <v/>
      </c>
      <c r="B220" t="n">
        <v>0.1363636363636363</v>
      </c>
    </row>
    <row r="221">
      <c r="A221">
        <f>HYPERLINK("https://stackoverflow.com/q/60209158", "60209158")</f>
        <v/>
      </c>
      <c r="B221" t="n">
        <v>0.2153846153846154</v>
      </c>
    </row>
    <row r="222">
      <c r="A222">
        <f>HYPERLINK("https://stackoverflow.com/q/60210752", "60210752")</f>
        <v/>
      </c>
      <c r="B222" t="n">
        <v>0.1681681681681682</v>
      </c>
    </row>
    <row r="223">
      <c r="A223">
        <f>HYPERLINK("https://stackoverflow.com/q/60434306", "60434306")</f>
        <v/>
      </c>
      <c r="B223" t="n">
        <v>0.1729957805907173</v>
      </c>
    </row>
    <row r="224">
      <c r="A224">
        <f>HYPERLINK("https://stackoverflow.com/q/60665681", "60665681")</f>
        <v/>
      </c>
      <c r="B224" t="n">
        <v>0.1327913279132791</v>
      </c>
    </row>
    <row r="225">
      <c r="A225">
        <f>HYPERLINK("https://stackoverflow.com/q/60776604", "60776604")</f>
        <v/>
      </c>
      <c r="B225" t="n">
        <v>0.1632996632996633</v>
      </c>
    </row>
    <row r="226">
      <c r="A226">
        <f>HYPERLINK("https://stackoverflow.com/q/60779964", "60779964")</f>
        <v/>
      </c>
      <c r="B226" t="n">
        <v>0.2827160493827161</v>
      </c>
    </row>
    <row r="227">
      <c r="A227">
        <f>HYPERLINK("https://stackoverflow.com/q/60811345", "60811345")</f>
        <v/>
      </c>
      <c r="B227" t="n">
        <v>0.2056737588652482</v>
      </c>
    </row>
    <row r="228">
      <c r="A228">
        <f>HYPERLINK("https://stackoverflow.com/q/60831699", "60831699")</f>
        <v/>
      </c>
      <c r="B228" t="n">
        <v>0.1621129326047359</v>
      </c>
    </row>
    <row r="229">
      <c r="A229">
        <f>HYPERLINK("https://stackoverflow.com/q/60836488", "60836488")</f>
        <v/>
      </c>
      <c r="B229" t="n">
        <v>0.2316118935837246</v>
      </c>
    </row>
    <row r="230">
      <c r="A230">
        <f>HYPERLINK("https://stackoverflow.com/q/60862896", "60862896")</f>
        <v/>
      </c>
      <c r="B230" t="n">
        <v>0.1855921855921856</v>
      </c>
    </row>
    <row r="231">
      <c r="A231">
        <f>HYPERLINK("https://stackoverflow.com/q/60990549", "60990549")</f>
        <v/>
      </c>
      <c r="B231" t="n">
        <v>0.1244444444444445</v>
      </c>
    </row>
    <row r="232">
      <c r="A232">
        <f>HYPERLINK("https://stackoverflow.com/q/61345897", "61345897")</f>
        <v/>
      </c>
      <c r="B232" t="n">
        <v>0.1545138888888889</v>
      </c>
    </row>
    <row r="233">
      <c r="A233">
        <f>HYPERLINK("https://stackoverflow.com/q/61405883", "61405883")</f>
        <v/>
      </c>
      <c r="B233" t="n">
        <v>0.1721439749608764</v>
      </c>
    </row>
    <row r="234">
      <c r="A234">
        <f>HYPERLINK("https://stackoverflow.com/q/61487083", "61487083")</f>
        <v/>
      </c>
      <c r="B234" t="n">
        <v>0.1555555555555556</v>
      </c>
    </row>
    <row r="235">
      <c r="A235">
        <f>HYPERLINK("https://stackoverflow.com/q/61507119", "61507119")</f>
        <v/>
      </c>
      <c r="B235" t="n">
        <v>0.1796982167352538</v>
      </c>
    </row>
    <row r="236">
      <c r="A236">
        <f>HYPERLINK("https://stackoverflow.com/q/61685518", "61685518")</f>
        <v/>
      </c>
      <c r="B236" t="n">
        <v>0.2506944444444444</v>
      </c>
    </row>
    <row r="237">
      <c r="A237">
        <f>HYPERLINK("https://stackoverflow.com/q/61729009", "61729009")</f>
        <v/>
      </c>
      <c r="B237" t="n">
        <v>0.2072968490878939</v>
      </c>
    </row>
    <row r="238">
      <c r="A238">
        <f>HYPERLINK("https://stackoverflow.com/q/61734639", "61734639")</f>
        <v/>
      </c>
      <c r="B238" t="n">
        <v>0.2193732193732194</v>
      </c>
    </row>
    <row r="239">
      <c r="A239">
        <f>HYPERLINK("https://stackoverflow.com/q/61782655", "61782655")</f>
        <v/>
      </c>
      <c r="B239" t="n">
        <v>0.1885521885521886</v>
      </c>
    </row>
    <row r="240">
      <c r="A240">
        <f>HYPERLINK("https://stackoverflow.com/q/61817845", "61817845")</f>
        <v/>
      </c>
      <c r="B240" t="n">
        <v>0.1388888888888889</v>
      </c>
    </row>
    <row r="241">
      <c r="A241">
        <f>HYPERLINK("https://stackoverflow.com/q/62103461", "62103461")</f>
        <v/>
      </c>
      <c r="B241" t="n">
        <v>0.1428571428571428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