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HYPERLINK("https://stackoverflow.com/q/6580311", "6580311")</f>
        <v/>
      </c>
      <c r="B2" t="n">
        <v>0.2087542087542087</v>
      </c>
    </row>
    <row r="3">
      <c r="A3">
        <f>HYPERLINK("https://stackoverflow.com/q/6645196", "6645196")</f>
        <v/>
      </c>
      <c r="B3" t="n">
        <v>0.192090395480226</v>
      </c>
    </row>
    <row r="4">
      <c r="A4">
        <f>HYPERLINK("https://stackoverflow.com/q/9139207", "9139207")</f>
        <v/>
      </c>
      <c r="B4" t="n">
        <v>0.132183908045977</v>
      </c>
    </row>
    <row r="5">
      <c r="A5">
        <f>HYPERLINK("https://stackoverflow.com/q/9257823", "9257823")</f>
        <v/>
      </c>
      <c r="B5" t="n">
        <v>0.1358024691358025</v>
      </c>
    </row>
    <row r="6">
      <c r="A6">
        <f>HYPERLINK("https://stackoverflow.com/q/12318829", "12318829")</f>
        <v/>
      </c>
      <c r="B6" t="n">
        <v>0.1630824372759856</v>
      </c>
    </row>
    <row r="7">
      <c r="A7">
        <f>HYPERLINK("https://stackoverflow.com/q/12382382", "12382382")</f>
        <v/>
      </c>
      <c r="B7" t="n">
        <v>0.1592592592592593</v>
      </c>
    </row>
    <row r="8">
      <c r="A8">
        <f>HYPERLINK("https://stackoverflow.com/q/12892318", "12892318")</f>
        <v/>
      </c>
      <c r="B8" t="n">
        <v>0.190923317683881</v>
      </c>
    </row>
    <row r="9">
      <c r="A9">
        <f>HYPERLINK("https://stackoverflow.com/q/14487518", "14487518")</f>
        <v/>
      </c>
      <c r="B9" t="n">
        <v>0.1616161616161616</v>
      </c>
    </row>
    <row r="10">
      <c r="A10">
        <f>HYPERLINK("https://stackoverflow.com/q/14530767", "14530767")</f>
        <v/>
      </c>
      <c r="B10" t="n">
        <v>0.1366366366366366</v>
      </c>
    </row>
    <row r="11">
      <c r="A11">
        <f>HYPERLINK("https://stackoverflow.com/q/14598065", "14598065")</f>
        <v/>
      </c>
      <c r="B11" t="n">
        <v>0.1601731601731602</v>
      </c>
    </row>
    <row r="12">
      <c r="A12">
        <f>HYPERLINK("https://stackoverflow.com/q/15919715", "15919715")</f>
        <v/>
      </c>
      <c r="B12" t="n">
        <v>0.1975308641975309</v>
      </c>
    </row>
    <row r="13">
      <c r="A13">
        <f>HYPERLINK("https://stackoverflow.com/q/16045596", "16045596")</f>
        <v/>
      </c>
      <c r="B13" t="n">
        <v>0.1836257309941521</v>
      </c>
    </row>
    <row r="14">
      <c r="A14">
        <f>HYPERLINK("https://stackoverflow.com/q/16567269", "16567269")</f>
        <v/>
      </c>
      <c r="B14" t="n">
        <v>0.3157181571815718</v>
      </c>
    </row>
    <row r="15">
      <c r="A15">
        <f>HYPERLINK("https://stackoverflow.com/q/17389702", "17389702")</f>
        <v/>
      </c>
      <c r="B15" t="n">
        <v>0.1991869918699187</v>
      </c>
    </row>
    <row r="16">
      <c r="A16">
        <f>HYPERLINK("https://stackoverflow.com/q/18102800", "18102800")</f>
        <v/>
      </c>
      <c r="B16" t="n">
        <v>0.1401709401709402</v>
      </c>
    </row>
    <row r="17">
      <c r="A17">
        <f>HYPERLINK("https://stackoverflow.com/q/21050053", "21050053")</f>
        <v/>
      </c>
      <c r="B17" t="n">
        <v>0.2423025435073628</v>
      </c>
    </row>
    <row r="18">
      <c r="A18">
        <f>HYPERLINK("https://stackoverflow.com/q/21896490", "21896490")</f>
        <v/>
      </c>
      <c r="B18" t="n">
        <v>0.1388888888888889</v>
      </c>
    </row>
    <row r="19">
      <c r="A19">
        <f>HYPERLINK("https://stackoverflow.com/q/21907126", "21907126")</f>
        <v/>
      </c>
      <c r="B19" t="n">
        <v>0.1659056316590563</v>
      </c>
    </row>
    <row r="20">
      <c r="A20">
        <f>HYPERLINK("https://stackoverflow.com/q/22156204", "22156204")</f>
        <v/>
      </c>
      <c r="B20" t="n">
        <v>0.1563088512241055</v>
      </c>
    </row>
    <row r="21">
      <c r="A21">
        <f>HYPERLINK("https://stackoverflow.com/q/22887879", "22887879")</f>
        <v/>
      </c>
      <c r="B21" t="n">
        <v>0.1811023622047244</v>
      </c>
    </row>
    <row r="22">
      <c r="A22">
        <f>HYPERLINK("https://stackoverflow.com/q/25935255", "25935255")</f>
        <v/>
      </c>
      <c r="B22" t="n">
        <v>0.1535947712418301</v>
      </c>
    </row>
    <row r="23">
      <c r="A23">
        <f>HYPERLINK("https://stackoverflow.com/q/26585466", "26585466")</f>
        <v/>
      </c>
      <c r="B23" t="n">
        <v>0.3594771241830066</v>
      </c>
    </row>
    <row r="24">
      <c r="A24">
        <f>HYPERLINK("https://stackoverflow.com/q/26655087", "26655087")</f>
        <v/>
      </c>
      <c r="B24" t="n">
        <v>0.1673881673881674</v>
      </c>
    </row>
    <row r="25">
      <c r="A25">
        <f>HYPERLINK("https://stackoverflow.com/q/27364108", "27364108")</f>
        <v/>
      </c>
      <c r="B25" t="n">
        <v>0.1457194899817851</v>
      </c>
    </row>
    <row r="26">
      <c r="A26">
        <f>HYPERLINK("https://stackoverflow.com/q/28474243", "28474243")</f>
        <v/>
      </c>
      <c r="B26" t="n">
        <v>0.167427701674277</v>
      </c>
    </row>
    <row r="27">
      <c r="A27">
        <f>HYPERLINK("https://stackoverflow.com/q/29395319", "29395319")</f>
        <v/>
      </c>
      <c r="B27" t="n">
        <v>0.2951739618406285</v>
      </c>
    </row>
    <row r="28">
      <c r="A28">
        <f>HYPERLINK("https://stackoverflow.com/q/30025388", "30025388")</f>
        <v/>
      </c>
      <c r="B28" t="n">
        <v>0.1632996632996633</v>
      </c>
    </row>
    <row r="29">
      <c r="A29">
        <f>HYPERLINK("https://stackoverflow.com/q/31545374", "31545374")</f>
        <v/>
      </c>
      <c r="B29" t="n">
        <v>0.1856540084388186</v>
      </c>
    </row>
    <row r="30">
      <c r="A30">
        <f>HYPERLINK("https://stackoverflow.com/q/32306914", "32306914")</f>
        <v/>
      </c>
      <c r="B30" t="n">
        <v>0.2272727272727273</v>
      </c>
    </row>
    <row r="31">
      <c r="A31">
        <f>HYPERLINK("https://stackoverflow.com/q/32512054", "32512054")</f>
        <v/>
      </c>
      <c r="B31" t="n">
        <v>0.183641975308642</v>
      </c>
    </row>
    <row r="32">
      <c r="A32">
        <f>HYPERLINK("https://stackoverflow.com/q/32723648", "32723648")</f>
        <v/>
      </c>
      <c r="B32" t="n">
        <v>0.1959876543209877</v>
      </c>
    </row>
    <row r="33">
      <c r="A33">
        <f>HYPERLINK("https://stackoverflow.com/q/32726040", "32726040")</f>
        <v/>
      </c>
      <c r="B33" t="n">
        <v>0.2392156862745098</v>
      </c>
    </row>
    <row r="34">
      <c r="A34">
        <f>HYPERLINK("https://stackoverflow.com/q/32971342", "32971342")</f>
        <v/>
      </c>
      <c r="B34" t="n">
        <v>0.2134213421342134</v>
      </c>
    </row>
    <row r="35">
      <c r="A35">
        <f>HYPERLINK("https://stackoverflow.com/q/33016067", "33016067")</f>
        <v/>
      </c>
      <c r="B35" t="n">
        <v>0.1608187134502924</v>
      </c>
    </row>
    <row r="36">
      <c r="A36">
        <f>HYPERLINK("https://stackoverflow.com/q/34228425", "34228425")</f>
        <v/>
      </c>
      <c r="B36" t="n">
        <v>0.2222222222222222</v>
      </c>
    </row>
    <row r="37">
      <c r="A37">
        <f>HYPERLINK("https://stackoverflow.com/q/34510911", "34510911")</f>
        <v/>
      </c>
      <c r="B37" t="n">
        <v>0.1471471471471471</v>
      </c>
    </row>
    <row r="38">
      <c r="A38">
        <f>HYPERLINK("https://stackoverflow.com/q/34776120", "34776120")</f>
        <v/>
      </c>
      <c r="B38" t="n">
        <v>0.1380952380952381</v>
      </c>
    </row>
    <row r="39">
      <c r="A39">
        <f>HYPERLINK("https://stackoverflow.com/q/35092415", "35092415")</f>
        <v/>
      </c>
      <c r="B39" t="n">
        <v>0.1711711711711712</v>
      </c>
    </row>
    <row r="40">
      <c r="A40">
        <f>HYPERLINK("https://stackoverflow.com/q/35343564", "35343564")</f>
        <v/>
      </c>
      <c r="B40" t="n">
        <v>0.1924119241192412</v>
      </c>
    </row>
    <row r="41">
      <c r="A41">
        <f>HYPERLINK("https://stackoverflow.com/q/35476777", "35476777")</f>
        <v/>
      </c>
      <c r="B41" t="n">
        <v>0.2331768388106416</v>
      </c>
    </row>
    <row r="42">
      <c r="A42">
        <f>HYPERLINK("https://stackoverflow.com/q/36751056", "36751056")</f>
        <v/>
      </c>
      <c r="B42" t="n">
        <v>0.1578947368421053</v>
      </c>
    </row>
    <row r="43">
      <c r="A43">
        <f>HYPERLINK("https://stackoverflow.com/q/36766698", "36766698")</f>
        <v/>
      </c>
      <c r="B43" t="n">
        <v>0.1879084967320261</v>
      </c>
    </row>
    <row r="44">
      <c r="A44">
        <f>HYPERLINK("https://stackoverflow.com/q/37169827", "37169827")</f>
        <v/>
      </c>
      <c r="B44" t="n">
        <v>0.1404444444444445</v>
      </c>
    </row>
    <row r="45">
      <c r="A45">
        <f>HYPERLINK("https://stackoverflow.com/q/37306094", "37306094")</f>
        <v/>
      </c>
      <c r="B45" t="n">
        <v>0.2034188034188035</v>
      </c>
    </row>
    <row r="46">
      <c r="A46">
        <f>HYPERLINK("https://stackoverflow.com/q/38688679", "38688679")</f>
        <v/>
      </c>
      <c r="B46" t="n">
        <v>0.1512345679012346</v>
      </c>
    </row>
    <row r="47">
      <c r="A47">
        <f>HYPERLINK("https://stackoverflow.com/q/38842894", "38842894")</f>
        <v/>
      </c>
      <c r="B47" t="n">
        <v>0.1912144702842377</v>
      </c>
    </row>
    <row r="48">
      <c r="A48">
        <f>HYPERLINK("https://stackoverflow.com/q/39149917", "39149917")</f>
        <v/>
      </c>
      <c r="B48" t="n">
        <v>0.1737891737891738</v>
      </c>
    </row>
    <row r="49">
      <c r="A49">
        <f>HYPERLINK("https://stackoverflow.com/q/40484940", "40484940")</f>
        <v/>
      </c>
      <c r="B49" t="n">
        <v>0.1731266149870801</v>
      </c>
    </row>
    <row r="50">
      <c r="A50">
        <f>HYPERLINK("https://stackoverflow.com/q/41173895", "41173895")</f>
        <v/>
      </c>
      <c r="B50" t="n">
        <v>0.1867954911433172</v>
      </c>
    </row>
    <row r="51">
      <c r="A51">
        <f>HYPERLINK("https://stackoverflow.com/q/41291090", "41291090")</f>
        <v/>
      </c>
      <c r="B51" t="n">
        <v>0.1333333333333333</v>
      </c>
    </row>
    <row r="52">
      <c r="A52">
        <f>HYPERLINK("https://stackoverflow.com/q/41420363", "41420363")</f>
        <v/>
      </c>
      <c r="B52" t="n">
        <v>0.1621621621621622</v>
      </c>
    </row>
    <row r="53">
      <c r="A53">
        <f>HYPERLINK("https://stackoverflow.com/q/41638663", "41638663")</f>
        <v/>
      </c>
      <c r="B53" t="n">
        <v>0.1813725490196078</v>
      </c>
    </row>
    <row r="54">
      <c r="A54">
        <f>HYPERLINK("https://stackoverflow.com/q/41639069", "41639069")</f>
        <v/>
      </c>
      <c r="B54" t="n">
        <v>0.1990740740740741</v>
      </c>
    </row>
    <row r="55">
      <c r="A55">
        <f>HYPERLINK("https://stackoverflow.com/q/41652958", "41652958")</f>
        <v/>
      </c>
      <c r="B55" t="n">
        <v>0.1666666666666667</v>
      </c>
    </row>
    <row r="56">
      <c r="A56">
        <f>HYPERLINK("https://stackoverflow.com/q/41827855", "41827855")</f>
        <v/>
      </c>
      <c r="B56" t="n">
        <v>0.2232415902140673</v>
      </c>
    </row>
    <row r="57">
      <c r="A57">
        <f>HYPERLINK("https://stackoverflow.com/q/41987911", "41987911")</f>
        <v/>
      </c>
      <c r="B57" t="n">
        <v>0.1412429378531074</v>
      </c>
    </row>
    <row r="58">
      <c r="A58">
        <f>HYPERLINK("https://stackoverflow.com/q/42006707", "42006707")</f>
        <v/>
      </c>
      <c r="B58" t="n">
        <v>0.2472222222222222</v>
      </c>
    </row>
    <row r="59">
      <c r="A59">
        <f>HYPERLINK("https://stackoverflow.com/q/42239047", "42239047")</f>
        <v/>
      </c>
      <c r="B59" t="n">
        <v>0.214936247723133</v>
      </c>
    </row>
    <row r="60">
      <c r="A60">
        <f>HYPERLINK("https://stackoverflow.com/q/42379606", "42379606")</f>
        <v/>
      </c>
      <c r="B60" t="n">
        <v>0.2278338945005612</v>
      </c>
    </row>
    <row r="61">
      <c r="A61">
        <f>HYPERLINK("https://stackoverflow.com/q/42677688", "42677688")</f>
        <v/>
      </c>
      <c r="B61" t="n">
        <v>0.1428571428571429</v>
      </c>
    </row>
    <row r="62">
      <c r="A62">
        <f>HYPERLINK("https://stackoverflow.com/q/42908516", "42908516")</f>
        <v/>
      </c>
      <c r="B62" t="n">
        <v>0.1552511415525114</v>
      </c>
    </row>
    <row r="63">
      <c r="A63">
        <f>HYPERLINK("https://stackoverflow.com/q/42946766", "42946766")</f>
        <v/>
      </c>
      <c r="B63" t="n">
        <v>0.2742316784869976</v>
      </c>
    </row>
    <row r="64">
      <c r="A64">
        <f>HYPERLINK("https://stackoverflow.com/q/43066045", "43066045")</f>
        <v/>
      </c>
      <c r="B64" t="n">
        <v>0.1385281385281385</v>
      </c>
    </row>
    <row r="65">
      <c r="A65">
        <f>HYPERLINK("https://stackoverflow.com/q/43213661", "43213661")</f>
        <v/>
      </c>
      <c r="B65" t="n">
        <v>0.1577060931899641</v>
      </c>
    </row>
    <row r="66">
      <c r="A66">
        <f>HYPERLINK("https://stackoverflow.com/q/43737787", "43737787")</f>
        <v/>
      </c>
      <c r="B66" t="n">
        <v>0.20671834625323</v>
      </c>
    </row>
    <row r="67">
      <c r="A67">
        <f>HYPERLINK("https://stackoverflow.com/q/43995641", "43995641")</f>
        <v/>
      </c>
      <c r="B67" t="n">
        <v>0.160075329566855</v>
      </c>
    </row>
    <row r="68">
      <c r="A68">
        <f>HYPERLINK("https://stackoverflow.com/q/44073502", "44073502")</f>
        <v/>
      </c>
      <c r="B68" t="n">
        <v>0.1261770244821093</v>
      </c>
    </row>
    <row r="69">
      <c r="A69">
        <f>HYPERLINK("https://stackoverflow.com/q/44418891", "44418891")</f>
        <v/>
      </c>
      <c r="B69" t="n">
        <v>0.1604938271604938</v>
      </c>
    </row>
    <row r="70">
      <c r="A70">
        <f>HYPERLINK("https://stackoverflow.com/q/44419262", "44419262")</f>
        <v/>
      </c>
      <c r="B70" t="n">
        <v>0.1464646464646465</v>
      </c>
    </row>
    <row r="71">
      <c r="A71">
        <f>HYPERLINK("https://stackoverflow.com/q/44851076", "44851076")</f>
        <v/>
      </c>
      <c r="B71" t="n">
        <v>0.1552706552706553</v>
      </c>
    </row>
    <row r="72">
      <c r="A72">
        <f>HYPERLINK("https://stackoverflow.com/q/44903106", "44903106")</f>
        <v/>
      </c>
      <c r="B72" t="n">
        <v>0.182648401826484</v>
      </c>
    </row>
    <row r="73">
      <c r="A73">
        <f>HYPERLINK("https://stackoverflow.com/q/45019323", "45019323")</f>
        <v/>
      </c>
      <c r="B73" t="n">
        <v>0.1420765027322405</v>
      </c>
    </row>
    <row r="74">
      <c r="A74">
        <f>HYPERLINK("https://stackoverflow.com/q/45045520", "45045520")</f>
        <v/>
      </c>
      <c r="B74" t="n">
        <v>0.1555555555555556</v>
      </c>
    </row>
    <row r="75">
      <c r="A75">
        <f>HYPERLINK("https://stackoverflow.com/q/45281799", "45281799")</f>
        <v/>
      </c>
      <c r="B75" t="n">
        <v>0.223744292237443</v>
      </c>
    </row>
    <row r="76">
      <c r="A76">
        <f>HYPERLINK("https://stackoverflow.com/q/45310234", "45310234")</f>
        <v/>
      </c>
      <c r="B76" t="n">
        <v>0.2372372372372372</v>
      </c>
    </row>
    <row r="77">
      <c r="A77">
        <f>HYPERLINK("https://stackoverflow.com/q/45334821", "45334821")</f>
        <v/>
      </c>
      <c r="B77" t="n">
        <v>0.175</v>
      </c>
    </row>
    <row r="78">
      <c r="A78">
        <f>HYPERLINK("https://stackoverflow.com/q/45602479", "45602479")</f>
        <v/>
      </c>
      <c r="B78" t="n">
        <v>0.1803921568627451</v>
      </c>
    </row>
    <row r="79">
      <c r="A79">
        <f>HYPERLINK("https://stackoverflow.com/q/45678498", "45678498")</f>
        <v/>
      </c>
      <c r="B79" t="n">
        <v>0.3447293447293447</v>
      </c>
    </row>
    <row r="80">
      <c r="A80">
        <f>HYPERLINK("https://stackoverflow.com/q/45699468", "45699468")</f>
        <v/>
      </c>
      <c r="B80" t="n">
        <v>0.1574074074074074</v>
      </c>
    </row>
    <row r="81">
      <c r="A81">
        <f>HYPERLINK("https://stackoverflow.com/q/45724820", "45724820")</f>
        <v/>
      </c>
      <c r="B81" t="n">
        <v>0.1810699588477366</v>
      </c>
    </row>
    <row r="82">
      <c r="A82">
        <f>HYPERLINK("https://stackoverflow.com/q/45805113", "45805113")</f>
        <v/>
      </c>
      <c r="B82" t="n">
        <v>0.2816764132553607</v>
      </c>
    </row>
    <row r="83">
      <c r="A83">
        <f>HYPERLINK("https://stackoverflow.com/q/45928071", "45928071")</f>
        <v/>
      </c>
      <c r="B83" t="n">
        <v>0.214170692431562</v>
      </c>
    </row>
    <row r="84">
      <c r="A84">
        <f>HYPERLINK("https://stackoverflow.com/q/45963371", "45963371")</f>
        <v/>
      </c>
      <c r="B84" t="n">
        <v>0.2632275132275133</v>
      </c>
    </row>
    <row r="85">
      <c r="A85">
        <f>HYPERLINK("https://stackoverflow.com/q/45978094", "45978094")</f>
        <v/>
      </c>
      <c r="B85" t="n">
        <v>0.2916666666666667</v>
      </c>
    </row>
    <row r="86">
      <c r="A86">
        <f>HYPERLINK("https://stackoverflow.com/q/46038130", "46038130")</f>
        <v/>
      </c>
      <c r="B86" t="n">
        <v>0.3237753882915174</v>
      </c>
    </row>
    <row r="87">
      <c r="A87">
        <f>HYPERLINK("https://stackoverflow.com/q/46041253", "46041253")</f>
        <v/>
      </c>
      <c r="B87" t="n">
        <v>0.2034428794992175</v>
      </c>
    </row>
    <row r="88">
      <c r="A88">
        <f>HYPERLINK("https://stackoverflow.com/q/46124156", "46124156")</f>
        <v/>
      </c>
      <c r="B88" t="n">
        <v>0.1336146272855133</v>
      </c>
    </row>
    <row r="89">
      <c r="A89">
        <f>HYPERLINK("https://stackoverflow.com/q/46195839", "46195839")</f>
        <v/>
      </c>
      <c r="B89" t="n">
        <v>0.2499999999999999</v>
      </c>
    </row>
    <row r="90">
      <c r="A90">
        <f>HYPERLINK("https://stackoverflow.com/q/46206200", "46206200")</f>
        <v/>
      </c>
      <c r="B90" t="n">
        <v>0.1681286549707602</v>
      </c>
    </row>
    <row r="91">
      <c r="A91">
        <f>HYPERLINK("https://stackoverflow.com/q/46211514", "46211514")</f>
        <v/>
      </c>
      <c r="B91" t="n">
        <v>0.136986301369863</v>
      </c>
    </row>
    <row r="92">
      <c r="A92">
        <f>HYPERLINK("https://stackoverflow.com/q/46271988", "46271988")</f>
        <v/>
      </c>
      <c r="B92" t="n">
        <v>0.1216931216931217</v>
      </c>
    </row>
    <row r="93">
      <c r="A93">
        <f>HYPERLINK("https://stackoverflow.com/q/46275169", "46275169")</f>
        <v/>
      </c>
      <c r="B93" t="n">
        <v>0.3227053140096619</v>
      </c>
    </row>
    <row r="94">
      <c r="A94">
        <f>HYPERLINK("https://stackoverflow.com/q/46295367", "46295367")</f>
        <v/>
      </c>
      <c r="B94" t="n">
        <v>0.3187830687830688</v>
      </c>
    </row>
    <row r="95">
      <c r="A95">
        <f>HYPERLINK("https://stackoverflow.com/q/46321865", "46321865")</f>
        <v/>
      </c>
      <c r="B95" t="n">
        <v>0.1493055555555556</v>
      </c>
    </row>
    <row r="96">
      <c r="A96">
        <f>HYPERLINK("https://stackoverflow.com/q/46342043", "46342043")</f>
        <v/>
      </c>
      <c r="B96" t="n">
        <v>0.3176470588235294</v>
      </c>
    </row>
    <row r="97">
      <c r="A97">
        <f>HYPERLINK("https://stackoverflow.com/q/46447525", "46447525")</f>
        <v/>
      </c>
      <c r="B97" t="n">
        <v>0.226984126984127</v>
      </c>
    </row>
    <row r="98">
      <c r="A98">
        <f>HYPERLINK("https://stackoverflow.com/q/46514457", "46514457")</f>
        <v/>
      </c>
      <c r="B98" t="n">
        <v>0.1691919191919192</v>
      </c>
    </row>
    <row r="99">
      <c r="A99">
        <f>HYPERLINK("https://stackoverflow.com/q/46655042", "46655042")</f>
        <v/>
      </c>
      <c r="B99" t="n">
        <v>0.2162162162162163</v>
      </c>
    </row>
    <row r="100">
      <c r="A100">
        <f>HYPERLINK("https://stackoverflow.com/q/46738962", "46738962")</f>
        <v/>
      </c>
      <c r="B100" t="n">
        <v>0.1336553945249598</v>
      </c>
    </row>
    <row r="101">
      <c r="A101">
        <f>HYPERLINK("https://stackoverflow.com/q/46798556", "46798556")</f>
        <v/>
      </c>
      <c r="B101" t="n">
        <v>0.1594202898550725</v>
      </c>
    </row>
    <row r="102">
      <c r="A102">
        <f>HYPERLINK("https://stackoverflow.com/q/46894604", "46894604")</f>
        <v/>
      </c>
      <c r="B102" t="n">
        <v>0.1524547803617571</v>
      </c>
    </row>
    <row r="103">
      <c r="A103">
        <f>HYPERLINK("https://stackoverflow.com/q/46945536", "46945536")</f>
        <v/>
      </c>
      <c r="B103" t="n">
        <v>0.1559454191033138</v>
      </c>
    </row>
    <row r="104">
      <c r="A104">
        <f>HYPERLINK("https://stackoverflow.com/q/47305630", "47305630")</f>
        <v/>
      </c>
      <c r="B104" t="n">
        <v>0.1937984496124031</v>
      </c>
    </row>
    <row r="105">
      <c r="A105">
        <f>HYPERLINK("https://stackoverflow.com/q/47617463", "47617463")</f>
        <v/>
      </c>
      <c r="B105" t="n">
        <v>0.1815336463223787</v>
      </c>
    </row>
    <row r="106">
      <c r="A106">
        <f>HYPERLINK("https://stackoverflow.com/q/47628734", "47628734")</f>
        <v/>
      </c>
      <c r="B106" t="n">
        <v>0.1372549019607843</v>
      </c>
    </row>
    <row r="107">
      <c r="A107">
        <f>HYPERLINK("https://stackoverflow.com/q/47688993", "47688993")</f>
        <v/>
      </c>
      <c r="B107" t="n">
        <v>0.2135265700483092</v>
      </c>
    </row>
    <row r="108">
      <c r="A108">
        <f>HYPERLINK("https://stackoverflow.com/q/47731051", "47731051")</f>
        <v/>
      </c>
      <c r="B108" t="n">
        <v>0.1338688085676038</v>
      </c>
    </row>
    <row r="109">
      <c r="A109">
        <f>HYPERLINK("https://stackoverflow.com/q/47801654", "47801654")</f>
        <v/>
      </c>
      <c r="B109" t="n">
        <v>0.1529411764705882</v>
      </c>
    </row>
    <row r="110">
      <c r="A110">
        <f>HYPERLINK("https://stackoverflow.com/q/47817723", "47817723")</f>
        <v/>
      </c>
      <c r="B110" t="n">
        <v>0.1449275362318841</v>
      </c>
    </row>
    <row r="111">
      <c r="A111">
        <f>HYPERLINK("https://stackoverflow.com/q/47823345", "47823345")</f>
        <v/>
      </c>
      <c r="B111" t="n">
        <v>0.1887694145758662</v>
      </c>
    </row>
    <row r="112">
      <c r="A112">
        <f>HYPERLINK("https://stackoverflow.com/q/47910518", "47910518")</f>
        <v/>
      </c>
      <c r="B112" t="n">
        <v>0.1875</v>
      </c>
    </row>
    <row r="113">
      <c r="A113">
        <f>HYPERLINK("https://stackoverflow.com/q/48190454", "48190454")</f>
        <v/>
      </c>
      <c r="B113" t="n">
        <v>0.1304347826086957</v>
      </c>
    </row>
    <row r="114">
      <c r="A114">
        <f>HYPERLINK("https://stackoverflow.com/q/48426028", "48426028")</f>
        <v/>
      </c>
      <c r="B114" t="n">
        <v>0.1728395061728395</v>
      </c>
    </row>
    <row r="115">
      <c r="A115">
        <f>HYPERLINK("https://stackoverflow.com/q/48443288", "48443288")</f>
        <v/>
      </c>
      <c r="B115" t="n">
        <v>0.1411411411411412</v>
      </c>
    </row>
    <row r="116">
      <c r="A116">
        <f>HYPERLINK("https://stackoverflow.com/q/48791497", "48791497")</f>
        <v/>
      </c>
      <c r="B116" t="n">
        <v>0.1673360107095047</v>
      </c>
    </row>
    <row r="117">
      <c r="A117">
        <f>HYPERLINK("https://stackoverflow.com/q/49249899", "49249899")</f>
        <v/>
      </c>
      <c r="B117" t="n">
        <v>0.1408450704225352</v>
      </c>
    </row>
    <row r="118">
      <c r="A118">
        <f>HYPERLINK("https://stackoverflow.com/q/49467664", "49467664")</f>
        <v/>
      </c>
      <c r="B118" t="n">
        <v>0.2425474254742547</v>
      </c>
    </row>
    <row r="119">
      <c r="A119">
        <f>HYPERLINK("https://stackoverflow.com/q/49544447", "49544447")</f>
        <v/>
      </c>
      <c r="B119" t="n">
        <v>0.1590909090909091</v>
      </c>
    </row>
    <row r="120">
      <c r="A120">
        <f>HYPERLINK("https://stackoverflow.com/q/49666940", "49666940")</f>
        <v/>
      </c>
      <c r="B120" t="n">
        <v>0.2977207977207977</v>
      </c>
    </row>
    <row r="121">
      <c r="A121">
        <f>HYPERLINK("https://stackoverflow.com/q/49670353", "49670353")</f>
        <v/>
      </c>
      <c r="B121" t="n">
        <v>0.3333333333333333</v>
      </c>
    </row>
    <row r="122">
      <c r="A122">
        <f>HYPERLINK("https://stackoverflow.com/q/49956884", "49956884")</f>
        <v/>
      </c>
      <c r="B122" t="n">
        <v>0.1658615136876007</v>
      </c>
    </row>
    <row r="123">
      <c r="A123">
        <f>HYPERLINK("https://stackoverflow.com/q/49958989", "49958989")</f>
        <v/>
      </c>
      <c r="B123" t="n">
        <v>0.2385874246339363</v>
      </c>
    </row>
    <row r="124">
      <c r="A124">
        <f>HYPERLINK("https://stackoverflow.com/q/49997339", "49997339")</f>
        <v/>
      </c>
      <c r="B124" t="n">
        <v>0.180028129395218</v>
      </c>
    </row>
    <row r="125">
      <c r="A125">
        <f>HYPERLINK("https://stackoverflow.com/q/50027522", "50027522")</f>
        <v/>
      </c>
      <c r="B125" t="n">
        <v>0.1388888888888889</v>
      </c>
    </row>
    <row r="126">
      <c r="A126">
        <f>HYPERLINK("https://stackoverflow.com/q/50128461", "50128461")</f>
        <v/>
      </c>
      <c r="B126" t="n">
        <v>0.229059829059829</v>
      </c>
    </row>
    <row r="127">
      <c r="A127">
        <f>HYPERLINK("https://stackoverflow.com/q/50142255", "50142255")</f>
        <v/>
      </c>
      <c r="B127" t="n">
        <v>0.1485507246376812</v>
      </c>
    </row>
    <row r="128">
      <c r="A128">
        <f>HYPERLINK("https://stackoverflow.com/q/50168257", "50168257")</f>
        <v/>
      </c>
      <c r="B128" t="n">
        <v>0.2237037037037037</v>
      </c>
    </row>
    <row r="129">
      <c r="A129">
        <f>HYPERLINK("https://stackoverflow.com/q/50171963", "50171963")</f>
        <v/>
      </c>
      <c r="B129" t="n">
        <v>0.160968660968661</v>
      </c>
    </row>
    <row r="130">
      <c r="A130">
        <f>HYPERLINK("https://stackoverflow.com/q/50211166", "50211166")</f>
        <v/>
      </c>
      <c r="B130" t="n">
        <v>0.2893518518518519</v>
      </c>
    </row>
    <row r="131">
      <c r="A131">
        <f>HYPERLINK("https://stackoverflow.com/q/50216642", "50216642")</f>
        <v/>
      </c>
      <c r="B131" t="n">
        <v>0.1658841940532081</v>
      </c>
    </row>
    <row r="132">
      <c r="A132">
        <f>HYPERLINK("https://stackoverflow.com/q/50218500", "50218500")</f>
        <v/>
      </c>
      <c r="B132" t="n">
        <v>0.1666666666666667</v>
      </c>
    </row>
    <row r="133">
      <c r="A133">
        <f>HYPERLINK("https://stackoverflow.com/q/50480858", "50480858")</f>
        <v/>
      </c>
      <c r="B133" t="n">
        <v>0.290950744558992</v>
      </c>
    </row>
    <row r="134">
      <c r="A134">
        <f>HYPERLINK("https://stackoverflow.com/q/50688958", "50688958")</f>
        <v/>
      </c>
      <c r="B134" t="n">
        <v>0.2625000000000001</v>
      </c>
    </row>
    <row r="135">
      <c r="A135">
        <f>HYPERLINK("https://stackoverflow.com/q/50705737", "50705737")</f>
        <v/>
      </c>
      <c r="B135" t="n">
        <v>0.4019975031210986</v>
      </c>
    </row>
    <row r="136">
      <c r="A136">
        <f>HYPERLINK("https://stackoverflow.com/q/50713215", "50713215")</f>
        <v/>
      </c>
      <c r="B136" t="n">
        <v>0.2378716744913928</v>
      </c>
    </row>
    <row r="137">
      <c r="A137">
        <f>HYPERLINK("https://stackoverflow.com/q/50766363", "50766363")</f>
        <v/>
      </c>
      <c r="B137" t="n">
        <v>0.3541666666666667</v>
      </c>
    </row>
    <row r="138">
      <c r="A138">
        <f>HYPERLINK("https://stackoverflow.com/q/50846243", "50846243")</f>
        <v/>
      </c>
      <c r="B138" t="n">
        <v>0.1710526315789474</v>
      </c>
    </row>
    <row r="139">
      <c r="A139">
        <f>HYPERLINK("https://stackoverflow.com/q/50868194", "50868194")</f>
        <v/>
      </c>
      <c r="B139" t="n">
        <v>0.2139303482587065</v>
      </c>
    </row>
    <row r="140">
      <c r="A140">
        <f>HYPERLINK("https://stackoverflow.com/q/50903007", "50903007")</f>
        <v/>
      </c>
      <c r="B140" t="n">
        <v>0.1623931623931624</v>
      </c>
    </row>
    <row r="141">
      <c r="A141">
        <f>HYPERLINK("https://stackoverflow.com/q/50977178", "50977178")</f>
        <v/>
      </c>
      <c r="B141" t="n">
        <v>0.3221099887766554</v>
      </c>
    </row>
    <row r="142">
      <c r="A142">
        <f>HYPERLINK("https://stackoverflow.com/q/51031354", "51031354")</f>
        <v/>
      </c>
      <c r="B142" t="n">
        <v>0.3443072702331962</v>
      </c>
    </row>
    <row r="143">
      <c r="A143">
        <f>HYPERLINK("https://stackoverflow.com/q/51032451", "51032451")</f>
        <v/>
      </c>
      <c r="B143" t="n">
        <v>0.2941798941798942</v>
      </c>
    </row>
    <row r="144">
      <c r="A144">
        <f>HYPERLINK("https://stackoverflow.com/q/51033320", "51033320")</f>
        <v/>
      </c>
      <c r="B144" t="n">
        <v>0.1609195402298851</v>
      </c>
    </row>
    <row r="145">
      <c r="A145">
        <f>HYPERLINK("https://stackoverflow.com/q/51171853", "51171853")</f>
        <v/>
      </c>
      <c r="B145" t="n">
        <v>0.1919191919191919</v>
      </c>
    </row>
    <row r="146">
      <c r="A146">
        <f>HYPERLINK("https://stackoverflow.com/q/51352351", "51352351")</f>
        <v/>
      </c>
      <c r="B146" t="n">
        <v>0.219017094017094</v>
      </c>
    </row>
    <row r="147">
      <c r="A147">
        <f>HYPERLINK("https://stackoverflow.com/q/51369708", "51369708")</f>
        <v/>
      </c>
      <c r="B147" t="n">
        <v>0.2258852258852259</v>
      </c>
    </row>
    <row r="148">
      <c r="A148">
        <f>HYPERLINK("https://stackoverflow.com/q/51488750", "51488750")</f>
        <v/>
      </c>
      <c r="B148" t="n">
        <v>0.1887694145758662</v>
      </c>
    </row>
    <row r="149">
      <c r="A149">
        <f>HYPERLINK("https://stackoverflow.com/q/51545104", "51545104")</f>
        <v/>
      </c>
      <c r="B149" t="n">
        <v>0.3400383141762452</v>
      </c>
    </row>
    <row r="150">
      <c r="A150">
        <f>HYPERLINK("https://stackoverflow.com/q/51592581", "51592581")</f>
        <v/>
      </c>
      <c r="B150" t="n">
        <v>0.3323045267489712</v>
      </c>
    </row>
    <row r="151">
      <c r="A151">
        <f>HYPERLINK("https://stackoverflow.com/q/51656823", "51656823")</f>
        <v/>
      </c>
      <c r="B151" t="n">
        <v>0.1457194899817851</v>
      </c>
    </row>
    <row r="152">
      <c r="A152">
        <f>HYPERLINK("https://stackoverflow.com/q/51739637", "51739637")</f>
        <v/>
      </c>
      <c r="B152" t="n">
        <v>0.1746031746031746</v>
      </c>
    </row>
    <row r="153">
      <c r="A153">
        <f>HYPERLINK("https://stackoverflow.com/q/51748181", "51748181")</f>
        <v/>
      </c>
      <c r="B153" t="n">
        <v>0.1564945226917058</v>
      </c>
    </row>
    <row r="154">
      <c r="A154">
        <f>HYPERLINK("https://stackoverflow.com/q/51789832", "51789832")</f>
        <v/>
      </c>
      <c r="B154" t="n">
        <v>0.119496855345912</v>
      </c>
    </row>
    <row r="155">
      <c r="A155">
        <f>HYPERLINK("https://stackoverflow.com/q/52057206", "52057206")</f>
        <v/>
      </c>
      <c r="B155" t="n">
        <v>0.1416921508664628</v>
      </c>
    </row>
    <row r="156">
      <c r="A156">
        <f>HYPERLINK("https://stackoverflow.com/q/52058662", "52058662")</f>
        <v/>
      </c>
      <c r="B156" t="n">
        <v>0.1921568627450981</v>
      </c>
    </row>
    <row r="157">
      <c r="A157">
        <f>HYPERLINK("https://stackoverflow.com/q/52088852", "52088852")</f>
        <v/>
      </c>
      <c r="B157" t="n">
        <v>0.1688888888888889</v>
      </c>
    </row>
    <row r="158">
      <c r="A158">
        <f>HYPERLINK("https://stackoverflow.com/q/52215513", "52215513")</f>
        <v/>
      </c>
      <c r="B158" t="n">
        <v>0.1363636363636364</v>
      </c>
    </row>
    <row r="159">
      <c r="A159">
        <f>HYPERLINK("https://stackoverflow.com/q/52421026", "52421026")</f>
        <v/>
      </c>
      <c r="B159" t="n">
        <v>0.1445966514459665</v>
      </c>
    </row>
    <row r="160">
      <c r="A160">
        <f>HYPERLINK("https://stackoverflow.com/q/52497823", "52497823")</f>
        <v/>
      </c>
      <c r="B160" t="n">
        <v>0.1610486891385768</v>
      </c>
    </row>
    <row r="161">
      <c r="A161">
        <f>HYPERLINK("https://stackoverflow.com/q/52706803", "52706803")</f>
        <v/>
      </c>
      <c r="B161" t="n">
        <v>0.2914951989026064</v>
      </c>
    </row>
    <row r="162">
      <c r="A162">
        <f>HYPERLINK("https://stackoverflow.com/q/52720455", "52720455")</f>
        <v/>
      </c>
      <c r="B162" t="n">
        <v>0.2185592185592186</v>
      </c>
    </row>
    <row r="163">
      <c r="A163">
        <f>HYPERLINK("https://stackoverflow.com/q/52825572", "52825572")</f>
        <v/>
      </c>
      <c r="B163" t="n">
        <v>0.1748148148148148</v>
      </c>
    </row>
    <row r="164">
      <c r="A164">
        <f>HYPERLINK("https://stackoverflow.com/q/52923228", "52923228")</f>
        <v/>
      </c>
      <c r="B164" t="n">
        <v>0.202020202020202</v>
      </c>
    </row>
    <row r="165">
      <c r="A165">
        <f>HYPERLINK("https://stackoverflow.com/q/52961393", "52961393")</f>
        <v/>
      </c>
      <c r="B165" t="n">
        <v>0.4187327823691459</v>
      </c>
    </row>
    <row r="166">
      <c r="A166">
        <f>HYPERLINK("https://stackoverflow.com/q/53008138", "53008138")</f>
        <v/>
      </c>
      <c r="B166" t="n">
        <v>0.1925925925925926</v>
      </c>
    </row>
    <row r="167">
      <c r="A167">
        <f>HYPERLINK("https://stackoverflow.com/q/53115362", "53115362")</f>
        <v/>
      </c>
      <c r="B167" t="n">
        <v>0.2126642771804062</v>
      </c>
    </row>
    <row r="168">
      <c r="A168">
        <f>HYPERLINK("https://stackoverflow.com/q/53170139", "53170139")</f>
        <v/>
      </c>
      <c r="B168" t="n">
        <v>0.2361111111111111</v>
      </c>
    </row>
    <row r="169">
      <c r="A169">
        <f>HYPERLINK("https://stackoverflow.com/q/53207653", "53207653")</f>
        <v/>
      </c>
      <c r="B169" t="n">
        <v>0.1599326599326599</v>
      </c>
    </row>
    <row r="170">
      <c r="A170">
        <f>HYPERLINK("https://stackoverflow.com/q/53258037", "53258037")</f>
        <v/>
      </c>
      <c r="B170" t="n">
        <v>0.1487179487179487</v>
      </c>
    </row>
    <row r="171">
      <c r="A171">
        <f>HYPERLINK("https://stackoverflow.com/q/53286917", "53286917")</f>
        <v/>
      </c>
      <c r="B171" t="n">
        <v>0.1864623243933589</v>
      </c>
    </row>
    <row r="172">
      <c r="A172">
        <f>HYPERLINK("https://stackoverflow.com/q/53433521", "53433521")</f>
        <v/>
      </c>
      <c r="B172" t="n">
        <v>0.2277091906721536</v>
      </c>
    </row>
    <row r="173">
      <c r="A173">
        <f>HYPERLINK("https://stackoverflow.com/q/53513775", "53513775")</f>
        <v/>
      </c>
      <c r="B173" t="n">
        <v>0.1824212271973466</v>
      </c>
    </row>
    <row r="174">
      <c r="A174">
        <f>HYPERLINK("https://stackoverflow.com/q/53518146", "53518146")</f>
        <v/>
      </c>
      <c r="B174" t="n">
        <v>0.1634920634920635</v>
      </c>
    </row>
    <row r="175">
      <c r="A175">
        <f>HYPERLINK("https://stackoverflow.com/q/53522196", "53522196")</f>
        <v/>
      </c>
      <c r="B175" t="n">
        <v>0.1277777777777778</v>
      </c>
    </row>
    <row r="176">
      <c r="A176">
        <f>HYPERLINK("https://stackoverflow.com/q/53528663", "53528663")</f>
        <v/>
      </c>
      <c r="B176" t="n">
        <v>0.1445966514459665</v>
      </c>
    </row>
    <row r="177">
      <c r="A177">
        <f>HYPERLINK("https://stackoverflow.com/q/53571219", "53571219")</f>
        <v/>
      </c>
      <c r="B177" t="n">
        <v>0.1426767676767677</v>
      </c>
    </row>
    <row r="178">
      <c r="A178">
        <f>HYPERLINK("https://stackoverflow.com/q/53618469", "53618469")</f>
        <v/>
      </c>
      <c r="B178" t="n">
        <v>0.1996779388083736</v>
      </c>
    </row>
    <row r="179">
      <c r="A179">
        <f>HYPERLINK("https://stackoverflow.com/q/53748256", "53748256")</f>
        <v/>
      </c>
      <c r="B179" t="n">
        <v>0.12106135986733</v>
      </c>
    </row>
    <row r="180">
      <c r="A180">
        <f>HYPERLINK("https://stackoverflow.com/q/53874059", "53874059")</f>
        <v/>
      </c>
      <c r="B180" t="n">
        <v>0.1985185185185185</v>
      </c>
    </row>
    <row r="181">
      <c r="A181">
        <f>HYPERLINK("https://stackoverflow.com/q/53942601", "53942601")</f>
        <v/>
      </c>
      <c r="B181" t="n">
        <v>0.1802168021680217</v>
      </c>
    </row>
    <row r="182">
      <c r="A182">
        <f>HYPERLINK("https://stackoverflow.com/q/53990868", "53990868")</f>
        <v/>
      </c>
      <c r="B182" t="n">
        <v>0.1696428571428572</v>
      </c>
    </row>
    <row r="183">
      <c r="A183">
        <f>HYPERLINK("https://stackoverflow.com/q/54113212", "54113212")</f>
        <v/>
      </c>
      <c r="B183" t="n">
        <v>0.2726337448559671</v>
      </c>
    </row>
    <row r="184">
      <c r="A184">
        <f>HYPERLINK("https://stackoverflow.com/q/54346725", "54346725")</f>
        <v/>
      </c>
      <c r="B184" t="n">
        <v>0.1671763506625892</v>
      </c>
    </row>
    <row r="185">
      <c r="A185">
        <f>HYPERLINK("https://stackoverflow.com/q/54373790", "54373790")</f>
        <v/>
      </c>
      <c r="B185" t="n">
        <v>0.1981258366800535</v>
      </c>
    </row>
    <row r="186">
      <c r="A186">
        <f>HYPERLINK("https://stackoverflow.com/q/54446152", "54446152")</f>
        <v/>
      </c>
      <c r="B186" t="n">
        <v>0.2589285714285714</v>
      </c>
    </row>
    <row r="187">
      <c r="A187">
        <f>HYPERLINK("https://stackoverflow.com/q/54473192", "54473192")</f>
        <v/>
      </c>
      <c r="B187" t="n">
        <v>0.2155887230514096</v>
      </c>
    </row>
    <row r="188">
      <c r="A188">
        <f>HYPERLINK("https://stackoverflow.com/q/54475094", "54475094")</f>
        <v/>
      </c>
      <c r="B188" t="n">
        <v>0.1881720430107527</v>
      </c>
    </row>
    <row r="189">
      <c r="A189">
        <f>HYPERLINK("https://stackoverflow.com/q/54478438", "54478438")</f>
        <v/>
      </c>
      <c r="B189" t="n">
        <v>0.1452991452991453</v>
      </c>
    </row>
    <row r="190">
      <c r="A190">
        <f>HYPERLINK("https://stackoverflow.com/q/54557467", "54557467")</f>
        <v/>
      </c>
      <c r="B190" t="n">
        <v>0.1904761904761905</v>
      </c>
    </row>
    <row r="191">
      <c r="A191">
        <f>HYPERLINK("https://stackoverflow.com/q/54574872", "54574872")</f>
        <v/>
      </c>
      <c r="B191" t="n">
        <v>0.1486486486486486</v>
      </c>
    </row>
    <row r="192">
      <c r="A192">
        <f>HYPERLINK("https://stackoverflow.com/q/54577431", "54577431")</f>
        <v/>
      </c>
      <c r="B192" t="n">
        <v>0.2717391304347826</v>
      </c>
    </row>
    <row r="193">
      <c r="A193">
        <f>HYPERLINK("https://stackoverflow.com/q/54688078", "54688078")</f>
        <v/>
      </c>
      <c r="B193" t="n">
        <v>0.1290322580645161</v>
      </c>
    </row>
    <row r="194">
      <c r="A194">
        <f>HYPERLINK("https://stackoverflow.com/q/54754818", "54754818")</f>
        <v/>
      </c>
      <c r="B194" t="n">
        <v>0.1735537190082645</v>
      </c>
    </row>
    <row r="195">
      <c r="A195">
        <f>HYPERLINK("https://stackoverflow.com/q/54841101", "54841101")</f>
        <v/>
      </c>
      <c r="B195" t="n">
        <v>0.1264367816091954</v>
      </c>
    </row>
    <row r="196">
      <c r="A196">
        <f>HYPERLINK("https://stackoverflow.com/q/55286040", "55286040")</f>
        <v/>
      </c>
      <c r="B196" t="n">
        <v>0.2051282051282051</v>
      </c>
    </row>
    <row r="197">
      <c r="A197">
        <f>HYPERLINK("https://stackoverflow.com/q/55350422", "55350422")</f>
        <v/>
      </c>
      <c r="B197" t="n">
        <v>0.2114942528735632</v>
      </c>
    </row>
    <row r="198">
      <c r="A198">
        <f>HYPERLINK("https://stackoverflow.com/q/55594848", "55594848")</f>
        <v/>
      </c>
      <c r="B198" t="n">
        <v>0.2386831275720165</v>
      </c>
    </row>
    <row r="199">
      <c r="A199">
        <f>HYPERLINK("https://stackoverflow.com/q/55649403", "55649403")</f>
        <v/>
      </c>
      <c r="B199" t="n">
        <v>0.1481481481481482</v>
      </c>
    </row>
    <row r="200">
      <c r="A200">
        <f>HYPERLINK("https://stackoverflow.com/q/55695608", "55695608")</f>
        <v/>
      </c>
      <c r="B200" t="n">
        <v>0.1473158551810237</v>
      </c>
    </row>
    <row r="201">
      <c r="A201">
        <f>HYPERLINK("https://stackoverflow.com/q/55726281", "55726281")</f>
        <v/>
      </c>
      <c r="B201" t="n">
        <v>0.3942652329749104</v>
      </c>
    </row>
    <row r="202">
      <c r="A202">
        <f>HYPERLINK("https://stackoverflow.com/q/55781743", "55781743")</f>
        <v/>
      </c>
      <c r="B202" t="n">
        <v>0.2351046698872786</v>
      </c>
    </row>
    <row r="203">
      <c r="A203">
        <f>HYPERLINK("https://stackoverflow.com/q/55866393", "55866393")</f>
        <v/>
      </c>
      <c r="B203" t="n">
        <v>0.1692307692307693</v>
      </c>
    </row>
    <row r="204">
      <c r="A204">
        <f>HYPERLINK("https://stackoverflow.com/q/55870883", "55870883")</f>
        <v/>
      </c>
      <c r="B204" t="n">
        <v>0.2122507122507123</v>
      </c>
    </row>
    <row r="205">
      <c r="A205">
        <f>HYPERLINK("https://stackoverflow.com/q/55971394", "55971394")</f>
        <v/>
      </c>
      <c r="B205" t="n">
        <v>0.2085769980506822</v>
      </c>
    </row>
    <row r="206">
      <c r="A206">
        <f>HYPERLINK("https://stackoverflow.com/q/56227348", "56227348")</f>
        <v/>
      </c>
      <c r="B206" t="n">
        <v>0.1290322580645161</v>
      </c>
    </row>
    <row r="207">
      <c r="A207">
        <f>HYPERLINK("https://stackoverflow.com/q/56284148", "56284148")</f>
        <v/>
      </c>
      <c r="B207" t="n">
        <v>0.1608623548922056</v>
      </c>
    </row>
    <row r="208">
      <c r="A208">
        <f>HYPERLINK("https://stackoverflow.com/q/56420263", "56420263")</f>
        <v/>
      </c>
      <c r="B208" t="n">
        <v>0.2113095238095238</v>
      </c>
    </row>
    <row r="209">
      <c r="A209">
        <f>HYPERLINK("https://stackoverflow.com/q/56430977", "56430977")</f>
        <v/>
      </c>
      <c r="B209" t="n">
        <v>0.191812865497076</v>
      </c>
    </row>
    <row r="210">
      <c r="A210">
        <f>HYPERLINK("https://stackoverflow.com/q/56440735", "56440735")</f>
        <v/>
      </c>
      <c r="B210" t="n">
        <v>0.1824417009602195</v>
      </c>
    </row>
    <row r="211">
      <c r="A211">
        <f>HYPERLINK("https://stackoverflow.com/q/56450083", "56450083")</f>
        <v/>
      </c>
      <c r="B211" t="n">
        <v>0.1598173515981735</v>
      </c>
    </row>
    <row r="212">
      <c r="A212">
        <f>HYPERLINK("https://stackoverflow.com/q/56481283", "56481283")</f>
        <v/>
      </c>
      <c r="B212" t="n">
        <v>0.2507507507507508</v>
      </c>
    </row>
    <row r="213">
      <c r="A213">
        <f>HYPERLINK("https://stackoverflow.com/q/56498638", "56498638")</f>
        <v/>
      </c>
      <c r="B213" t="n">
        <v>0.2695035460992908</v>
      </c>
    </row>
    <row r="214">
      <c r="A214">
        <f>HYPERLINK("https://stackoverflow.com/q/56657103", "56657103")</f>
        <v/>
      </c>
      <c r="B214" t="n">
        <v>0.2811244979919679</v>
      </c>
    </row>
    <row r="215">
      <c r="A215">
        <f>HYPERLINK("https://stackoverflow.com/q/56751486", "56751486")</f>
        <v/>
      </c>
      <c r="B215" t="n">
        <v>0.1457023060796646</v>
      </c>
    </row>
    <row r="216">
      <c r="A216">
        <f>HYPERLINK("https://stackoverflow.com/q/56756414", "56756414")</f>
        <v/>
      </c>
      <c r="B216" t="n">
        <v>0.2031063321385902</v>
      </c>
    </row>
    <row r="217">
      <c r="A217">
        <f>HYPERLINK("https://stackoverflow.com/q/56789911", "56789911")</f>
        <v/>
      </c>
      <c r="B217" t="n">
        <v>0.1692627206645898</v>
      </c>
    </row>
    <row r="218">
      <c r="A218">
        <f>HYPERLINK("https://stackoverflow.com/q/56860662", "56860662")</f>
        <v/>
      </c>
      <c r="B218" t="n">
        <v>0.240041928721174</v>
      </c>
    </row>
    <row r="219">
      <c r="A219">
        <f>HYPERLINK("https://stackoverflow.com/q/56896965", "56896965")</f>
        <v/>
      </c>
      <c r="B219" t="n">
        <v>0.1230769230769231</v>
      </c>
    </row>
    <row r="220">
      <c r="A220">
        <f>HYPERLINK("https://stackoverflow.com/q/56903025", "56903025")</f>
        <v/>
      </c>
      <c r="B220" t="n">
        <v>0.1882352941176471</v>
      </c>
    </row>
    <row r="221">
      <c r="A221">
        <f>HYPERLINK("https://stackoverflow.com/q/56915601", "56915601")</f>
        <v/>
      </c>
      <c r="B221" t="n">
        <v>0.1987654320987654</v>
      </c>
    </row>
    <row r="222">
      <c r="A222">
        <f>HYPERLINK("https://stackoverflow.com/q/56920479", "56920479")</f>
        <v/>
      </c>
      <c r="B222" t="n">
        <v>0.1878579610538374</v>
      </c>
    </row>
    <row r="223">
      <c r="A223">
        <f>HYPERLINK("https://stackoverflow.com/q/56937207", "56937207")</f>
        <v/>
      </c>
      <c r="B223" t="n">
        <v>0.1743589743589743</v>
      </c>
    </row>
    <row r="224">
      <c r="A224">
        <f>HYPERLINK("https://stackoverflow.com/q/56952560", "56952560")</f>
        <v/>
      </c>
      <c r="B224" t="n">
        <v>0.2117117117117117</v>
      </c>
    </row>
    <row r="225">
      <c r="A225">
        <f>HYPERLINK("https://stackoverflow.com/q/57012762", "57012762")</f>
        <v/>
      </c>
      <c r="B225" t="n">
        <v>0.1715893108298172</v>
      </c>
    </row>
    <row r="226">
      <c r="A226">
        <f>HYPERLINK("https://stackoverflow.com/q/57163127", "57163127")</f>
        <v/>
      </c>
      <c r="B226" t="n">
        <v>0.2555555555555555</v>
      </c>
    </row>
    <row r="227">
      <c r="A227">
        <f>HYPERLINK("https://stackoverflow.com/q/57164103", "57164103")</f>
        <v/>
      </c>
      <c r="B227" t="n">
        <v>0.2806026365348399</v>
      </c>
    </row>
    <row r="228">
      <c r="A228">
        <f>HYPERLINK("https://stackoverflow.com/q/57170075", "57170075")</f>
        <v/>
      </c>
      <c r="B228" t="n">
        <v>0.2690631808278867</v>
      </c>
    </row>
    <row r="229">
      <c r="A229">
        <f>HYPERLINK("https://stackoverflow.com/q/57172082", "57172082")</f>
        <v/>
      </c>
      <c r="B229" t="n">
        <v>0.1604938271604938</v>
      </c>
    </row>
    <row r="230">
      <c r="A230">
        <f>HYPERLINK("https://stackoverflow.com/q/57172673", "57172673")</f>
        <v/>
      </c>
      <c r="B230" t="n">
        <v>0.2169312169312169</v>
      </c>
    </row>
    <row r="231">
      <c r="A231">
        <f>HYPERLINK("https://stackoverflow.com/q/57235975", "57235975")</f>
        <v/>
      </c>
      <c r="B231" t="n">
        <v>0.1367521367521368</v>
      </c>
    </row>
    <row r="232">
      <c r="A232">
        <f>HYPERLINK("https://stackoverflow.com/q/57261342", "57261342")</f>
        <v/>
      </c>
      <c r="B232" t="n">
        <v>0.2837837837837838</v>
      </c>
    </row>
    <row r="233">
      <c r="A233">
        <f>HYPERLINK("https://stackoverflow.com/q/57310081", "57310081")</f>
        <v/>
      </c>
      <c r="B233" t="n">
        <v>0.1903381642512077</v>
      </c>
    </row>
    <row r="234">
      <c r="A234">
        <f>HYPERLINK("https://stackoverflow.com/q/57357758", "57357758")</f>
        <v/>
      </c>
      <c r="B234" t="n">
        <v>0.1976401179941003</v>
      </c>
    </row>
    <row r="235">
      <c r="A235">
        <f>HYPERLINK("https://stackoverflow.com/q/57382016", "57382016")</f>
        <v/>
      </c>
      <c r="B235" t="n">
        <v>0.2101851851851852</v>
      </c>
    </row>
    <row r="236">
      <c r="A236">
        <f>HYPERLINK("https://stackoverflow.com/q/57417867", "57417867")</f>
        <v/>
      </c>
      <c r="B236" t="n">
        <v>0.1976744186046512</v>
      </c>
    </row>
    <row r="237">
      <c r="A237">
        <f>HYPERLINK("https://stackoverflow.com/q/57493498", "57493498")</f>
        <v/>
      </c>
      <c r="B237" t="n">
        <v>0.2561728395061729</v>
      </c>
    </row>
    <row r="238">
      <c r="A238">
        <f>HYPERLINK("https://stackoverflow.com/q/57494649", "57494649")</f>
        <v/>
      </c>
      <c r="B238" t="n">
        <v>0.2</v>
      </c>
    </row>
    <row r="239">
      <c r="A239">
        <f>HYPERLINK("https://stackoverflow.com/q/57557137", "57557137")</f>
        <v/>
      </c>
      <c r="B239" t="n">
        <v>0.2084656084656085</v>
      </c>
    </row>
    <row r="240">
      <c r="A240">
        <f>HYPERLINK("https://stackoverflow.com/q/57647663", "57647663")</f>
        <v/>
      </c>
      <c r="B240" t="n">
        <v>0.1862284820031299</v>
      </c>
    </row>
    <row r="241">
      <c r="A241">
        <f>HYPERLINK("https://stackoverflow.com/q/57677076", "57677076")</f>
        <v/>
      </c>
      <c r="B241" t="n">
        <v>0.2346491228070176</v>
      </c>
    </row>
    <row r="242">
      <c r="A242">
        <f>HYPERLINK("https://stackoverflow.com/q/57827537", "57827537")</f>
        <v/>
      </c>
      <c r="B242" t="n">
        <v>0.313358302122347</v>
      </c>
    </row>
    <row r="243">
      <c r="A243">
        <f>HYPERLINK("https://stackoverflow.com/q/57833839", "57833839")</f>
        <v/>
      </c>
      <c r="B243" t="n">
        <v>0.2179072276159655</v>
      </c>
    </row>
    <row r="244">
      <c r="A244">
        <f>HYPERLINK("https://stackoverflow.com/q/57864148", "57864148")</f>
        <v/>
      </c>
      <c r="B244" t="n">
        <v>0.1552706552706553</v>
      </c>
    </row>
    <row r="245">
      <c r="A245">
        <f>HYPERLINK("https://stackoverflow.com/q/57895035", "57895035")</f>
        <v/>
      </c>
      <c r="B245" t="n">
        <v>0.2072409488139826</v>
      </c>
    </row>
    <row r="246">
      <c r="A246">
        <f>HYPERLINK("https://stackoverflow.com/q/57910501", "57910501")</f>
        <v/>
      </c>
      <c r="B246" t="n">
        <v>0.1827956989247312</v>
      </c>
    </row>
    <row r="247">
      <c r="A247">
        <f>HYPERLINK("https://stackoverflow.com/q/57927698", "57927698")</f>
        <v/>
      </c>
      <c r="B247" t="n">
        <v>0.1516754850088183</v>
      </c>
    </row>
    <row r="248">
      <c r="A248">
        <f>HYPERLINK("https://stackoverflow.com/q/57971560", "57971560")</f>
        <v/>
      </c>
      <c r="B248" t="n">
        <v>0.2002923976608187</v>
      </c>
    </row>
    <row r="249">
      <c r="A249">
        <f>HYPERLINK("https://stackoverflow.com/q/58018611", "58018611")</f>
        <v/>
      </c>
      <c r="B249" t="n">
        <v>0.140485312899106</v>
      </c>
    </row>
    <row r="250">
      <c r="A250">
        <f>HYPERLINK("https://stackoverflow.com/q/58030372", "58030372")</f>
        <v/>
      </c>
      <c r="B250" t="n">
        <v>0.1832611832611833</v>
      </c>
    </row>
    <row r="251">
      <c r="A251">
        <f>HYPERLINK("https://stackoverflow.com/q/58039038", "58039038")</f>
        <v/>
      </c>
      <c r="B251" t="n">
        <v>0.1720430107526882</v>
      </c>
    </row>
    <row r="252">
      <c r="A252">
        <f>HYPERLINK("https://stackoverflow.com/q/58101949", "58101949")</f>
        <v/>
      </c>
      <c r="B252" t="n">
        <v>0.1680555555555556</v>
      </c>
    </row>
    <row r="253">
      <c r="A253">
        <f>HYPERLINK("https://stackoverflow.com/q/58118210", "58118210")</f>
        <v/>
      </c>
      <c r="B253" t="n">
        <v>0.1310116086235489</v>
      </c>
    </row>
    <row r="254">
      <c r="A254">
        <f>HYPERLINK("https://stackoverflow.com/q/58184044", "58184044")</f>
        <v/>
      </c>
      <c r="B254" t="n">
        <v>0.1621129326047359</v>
      </c>
    </row>
    <row r="255">
      <c r="A255">
        <f>HYPERLINK("https://stackoverflow.com/q/58200678", "58200678")</f>
        <v/>
      </c>
      <c r="B255" t="n">
        <v>0.1829405162738496</v>
      </c>
    </row>
    <row r="256">
      <c r="A256">
        <f>HYPERLINK("https://stackoverflow.com/q/58218403", "58218403")</f>
        <v/>
      </c>
      <c r="B256" t="n">
        <v>0.2123655913978494</v>
      </c>
    </row>
    <row r="257">
      <c r="A257">
        <f>HYPERLINK("https://stackoverflow.com/q/58372218", "58372218")</f>
        <v/>
      </c>
      <c r="B257" t="n">
        <v>0.2345679012345679</v>
      </c>
    </row>
    <row r="258">
      <c r="A258">
        <f>HYPERLINK("https://stackoverflow.com/q/58513040", "58513040")</f>
        <v/>
      </c>
      <c r="B258" t="n">
        <v>0.1448189762796504</v>
      </c>
    </row>
    <row r="259">
      <c r="A259">
        <f>HYPERLINK("https://stackoverflow.com/q/58647180", "58647180")</f>
        <v/>
      </c>
      <c r="B259" t="n">
        <v>0.1994645247657296</v>
      </c>
    </row>
    <row r="260">
      <c r="A260">
        <f>HYPERLINK("https://stackoverflow.com/q/58657618", "58657618")</f>
        <v/>
      </c>
      <c r="B260" t="n">
        <v>0.1464646464646464</v>
      </c>
    </row>
    <row r="261">
      <c r="A261">
        <f>HYPERLINK("https://stackoverflow.com/q/58701204", "58701204")</f>
        <v/>
      </c>
      <c r="B261" t="n">
        <v>0.1636141636141636</v>
      </c>
    </row>
    <row r="262">
      <c r="A262">
        <f>HYPERLINK("https://stackoverflow.com/q/58715146", "58715146")</f>
        <v/>
      </c>
      <c r="B262" t="n">
        <v>0.2067395264116575</v>
      </c>
    </row>
    <row r="263">
      <c r="A263">
        <f>HYPERLINK("https://stackoverflow.com/q/58776201", "58776201")</f>
        <v/>
      </c>
      <c r="B263" t="n">
        <v>0.2446483180428135</v>
      </c>
    </row>
    <row r="264">
      <c r="A264">
        <f>HYPERLINK("https://stackoverflow.com/q/58798429", "58798429")</f>
        <v/>
      </c>
      <c r="B264" t="n">
        <v>0.1768518518518519</v>
      </c>
    </row>
    <row r="265">
      <c r="A265">
        <f>HYPERLINK("https://stackoverflow.com/q/58914330", "58914330")</f>
        <v/>
      </c>
      <c r="B265" t="n">
        <v>0.1374764595103578</v>
      </c>
    </row>
    <row r="266">
      <c r="A266">
        <f>HYPERLINK("https://stackoverflow.com/q/58940439", "58940439")</f>
        <v/>
      </c>
      <c r="B266" t="n">
        <v>0.1684587813620072</v>
      </c>
    </row>
    <row r="267">
      <c r="A267">
        <f>HYPERLINK("https://stackoverflow.com/q/59150977", "59150977")</f>
        <v/>
      </c>
      <c r="B267" t="n">
        <v>0.1818181818181818</v>
      </c>
    </row>
    <row r="268">
      <c r="A268">
        <f>HYPERLINK("https://stackoverflow.com/q/59202468", "59202468")</f>
        <v/>
      </c>
      <c r="B268" t="n">
        <v>0.1569664902998237</v>
      </c>
    </row>
    <row r="269">
      <c r="A269">
        <f>HYPERLINK("https://stackoverflow.com/q/59305155", "59305155")</f>
        <v/>
      </c>
      <c r="B269" t="n">
        <v>0.15</v>
      </c>
    </row>
    <row r="270">
      <c r="A270">
        <f>HYPERLINK("https://stackoverflow.com/q/59369955", "59369955")</f>
        <v/>
      </c>
      <c r="B270" t="n">
        <v>0.2645502645502646</v>
      </c>
    </row>
    <row r="271">
      <c r="A271">
        <f>HYPERLINK("https://stackoverflow.com/q/59399174", "59399174")</f>
        <v/>
      </c>
      <c r="B271" t="n">
        <v>0.1336336336336336</v>
      </c>
    </row>
    <row r="272">
      <c r="A272">
        <f>HYPERLINK("https://stackoverflow.com/q/59427077", "59427077")</f>
        <v/>
      </c>
      <c r="B272" t="n">
        <v>0.1538461538461539</v>
      </c>
    </row>
    <row r="273">
      <c r="A273">
        <f>HYPERLINK("https://stackoverflow.com/q/59524629", "59524629")</f>
        <v/>
      </c>
      <c r="B273" t="n">
        <v>0.1558265582655827</v>
      </c>
    </row>
    <row r="274">
      <c r="A274">
        <f>HYPERLINK("https://stackoverflow.com/q/59738152", "59738152")</f>
        <v/>
      </c>
      <c r="B274" t="n">
        <v>0.1895424836601307</v>
      </c>
    </row>
    <row r="275">
      <c r="A275">
        <f>HYPERLINK("https://stackoverflow.com/q/59784776", "59784776")</f>
        <v/>
      </c>
      <c r="B275" t="n">
        <v>0.1527777777777778</v>
      </c>
    </row>
    <row r="276">
      <c r="A276">
        <f>HYPERLINK("https://stackoverflow.com/q/59793253", "59793253")</f>
        <v/>
      </c>
      <c r="B276" t="n">
        <v>0.1960049937578028</v>
      </c>
    </row>
    <row r="277">
      <c r="A277">
        <f>HYPERLINK("https://stackoverflow.com/q/59867397", "59867397")</f>
        <v/>
      </c>
      <c r="B277" t="n">
        <v>0.1415525114155251</v>
      </c>
    </row>
    <row r="278">
      <c r="A278">
        <f>HYPERLINK("https://stackoverflow.com/q/59869618", "59869618")</f>
        <v/>
      </c>
      <c r="B278" t="n">
        <v>0.232</v>
      </c>
    </row>
    <row r="279">
      <c r="A279">
        <f>HYPERLINK("https://stackoverflow.com/q/59897345", "59897345")</f>
        <v/>
      </c>
      <c r="B279" t="n">
        <v>0.2021604938271605</v>
      </c>
    </row>
    <row r="280">
      <c r="A280">
        <f>HYPERLINK("https://stackoverflow.com/q/59943554", "59943554")</f>
        <v/>
      </c>
      <c r="B280" t="n">
        <v>0.1407407407407407</v>
      </c>
    </row>
    <row r="281">
      <c r="A281">
        <f>HYPERLINK("https://stackoverflow.com/q/60017517", "60017517")</f>
        <v/>
      </c>
      <c r="B281" t="n">
        <v>0.2478632478632478</v>
      </c>
    </row>
    <row r="282">
      <c r="A282">
        <f>HYPERLINK("https://stackoverflow.com/q/60318597", "60318597")</f>
        <v/>
      </c>
      <c r="B282" t="n">
        <v>0.2620232172470979</v>
      </c>
    </row>
    <row r="283">
      <c r="A283">
        <f>HYPERLINK("https://stackoverflow.com/q/60370378", "60370378")</f>
        <v/>
      </c>
      <c r="B283" t="n">
        <v>0.165945165945166</v>
      </c>
    </row>
    <row r="284">
      <c r="A284">
        <f>HYPERLINK("https://stackoverflow.com/q/60396720", "60396720")</f>
        <v/>
      </c>
      <c r="B284" t="n">
        <v>0.1523096129837703</v>
      </c>
    </row>
    <row r="285">
      <c r="A285">
        <f>HYPERLINK("https://stackoverflow.com/q/60429162", "60429162")</f>
        <v/>
      </c>
      <c r="B285" t="n">
        <v>0.1846635367762128</v>
      </c>
    </row>
    <row r="286">
      <c r="A286">
        <f>HYPERLINK("https://stackoverflow.com/q/60453651", "60453651")</f>
        <v/>
      </c>
      <c r="B286" t="n">
        <v>0.1780821917808219</v>
      </c>
    </row>
    <row r="287">
      <c r="A287">
        <f>HYPERLINK("https://stackoverflow.com/q/60556908", "60556908")</f>
        <v/>
      </c>
      <c r="B287" t="n">
        <v>0.1832611832611833</v>
      </c>
    </row>
    <row r="288">
      <c r="A288">
        <f>HYPERLINK("https://stackoverflow.com/q/60648240", "60648240")</f>
        <v/>
      </c>
      <c r="B288" t="n">
        <v>0.2517580872011252</v>
      </c>
    </row>
    <row r="289">
      <c r="A289">
        <f>HYPERLINK("https://stackoverflow.com/q/60672693", "60672693")</f>
        <v/>
      </c>
      <c r="B289" t="n">
        <v>0.1694915254237288</v>
      </c>
    </row>
    <row r="290">
      <c r="A290">
        <f>HYPERLINK("https://stackoverflow.com/q/60832887", "60832887")</f>
        <v/>
      </c>
      <c r="B290" t="n">
        <v>0.1505376344086022</v>
      </c>
    </row>
    <row r="291">
      <c r="A291">
        <f>HYPERLINK("https://stackoverflow.com/q/61060770", "61060770")</f>
        <v/>
      </c>
      <c r="B291" t="n">
        <v>0.1729166666666667</v>
      </c>
    </row>
    <row r="292">
      <c r="A292">
        <f>HYPERLINK("https://stackoverflow.com/q/61074680", "61074680")</f>
        <v/>
      </c>
      <c r="B292" t="n">
        <v>0.2163742690058479</v>
      </c>
    </row>
    <row r="293">
      <c r="A293">
        <f>HYPERLINK("https://stackoverflow.com/q/61094682", "61094682")</f>
        <v/>
      </c>
      <c r="B293" t="n">
        <v>0.164021164021164</v>
      </c>
    </row>
    <row r="294">
      <c r="A294">
        <f>HYPERLINK("https://stackoverflow.com/q/61105890", "61105890")</f>
        <v/>
      </c>
      <c r="B294" t="n">
        <v>0.2352941176470588</v>
      </c>
    </row>
    <row r="295">
      <c r="A295">
        <f>HYPERLINK("https://stackoverflow.com/q/61112343", "61112343")</f>
        <v/>
      </c>
      <c r="B295" t="n">
        <v>0.25</v>
      </c>
    </row>
    <row r="296">
      <c r="A296">
        <f>HYPERLINK("https://stackoverflow.com/q/61120900", "61120900")</f>
        <v/>
      </c>
      <c r="B296" t="n">
        <v>0.2376543209876543</v>
      </c>
    </row>
    <row r="297">
      <c r="A297">
        <f>HYPERLINK("https://stackoverflow.com/q/61143493", "61143493")</f>
        <v/>
      </c>
      <c r="B297" t="n">
        <v>0.2770919067215364</v>
      </c>
    </row>
    <row r="298">
      <c r="A298">
        <f>HYPERLINK("https://stackoverflow.com/q/61191042", "61191042")</f>
        <v/>
      </c>
      <c r="B298" t="n">
        <v>0.2070707070707071</v>
      </c>
    </row>
    <row r="299">
      <c r="A299">
        <f>HYPERLINK("https://stackoverflow.com/q/61282234", "61282234")</f>
        <v/>
      </c>
      <c r="B299" t="n">
        <v>0.5911861228316925</v>
      </c>
    </row>
    <row r="300">
      <c r="A300">
        <f>HYPERLINK("https://stackoverflow.com/q/61282976", "61282976")</f>
        <v/>
      </c>
      <c r="B300" t="n">
        <v>0.2438271604938272</v>
      </c>
    </row>
    <row r="301">
      <c r="A301">
        <f>HYPERLINK("https://stackoverflow.com/q/61329104", "61329104")</f>
        <v/>
      </c>
      <c r="B301" t="n">
        <v>0.2458333333333333</v>
      </c>
    </row>
    <row r="302">
      <c r="A302">
        <f>HYPERLINK("https://stackoverflow.com/q/61462588", "61462588")</f>
        <v/>
      </c>
      <c r="B302" t="n">
        <v>0.2196679438058748</v>
      </c>
    </row>
    <row r="303">
      <c r="A303">
        <f>HYPERLINK("https://stackoverflow.com/q/61775267", "61775267")</f>
        <v/>
      </c>
      <c r="B303" t="n">
        <v>0.1884057971014493</v>
      </c>
    </row>
    <row r="304">
      <c r="A304">
        <f>HYPERLINK("https://stackoverflow.com/q/61824996", "61824996")</f>
        <v/>
      </c>
      <c r="B304" t="n">
        <v>0.2321724709784412</v>
      </c>
    </row>
    <row r="305">
      <c r="A305">
        <f>HYPERLINK("https://stackoverflow.com/q/61920382", "61920382")</f>
        <v/>
      </c>
      <c r="B305" t="n">
        <v>0.1832611832611833</v>
      </c>
    </row>
    <row r="306">
      <c r="A306">
        <f>HYPERLINK("https://stackoverflow.com/q/61977505", "61977505")</f>
        <v/>
      </c>
      <c r="B306" t="n">
        <v>0.1381381381381381</v>
      </c>
    </row>
    <row r="307">
      <c r="A307">
        <f>HYPERLINK("https://stackoverflow.com/q/62002491", "62002491")</f>
        <v/>
      </c>
      <c r="B307" t="n">
        <v>0.1851851851851852</v>
      </c>
    </row>
    <row r="308">
      <c r="A308">
        <f>HYPERLINK("https://stackoverflow.com/q/62036134", "62036134")</f>
        <v/>
      </c>
      <c r="B308" t="n">
        <v>0.1934156378600823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