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HYPERLINK("https://stackoverflow.com/q/10042002", "10042002")</f>
        <v/>
      </c>
      <c r="B2" t="n">
        <v>0.2285714285714286</v>
      </c>
    </row>
    <row r="3">
      <c r="A3">
        <f>HYPERLINK("https://stackoverflow.com/q/10919857", "10919857")</f>
        <v/>
      </c>
      <c r="B3" t="n">
        <v>0.1396011396011396</v>
      </c>
    </row>
    <row r="4">
      <c r="A4">
        <f>HYPERLINK("https://stackoverflow.com/q/11171081", "11171081")</f>
        <v/>
      </c>
      <c r="B4" t="n">
        <v>0.141812865497076</v>
      </c>
    </row>
    <row r="5">
      <c r="A5">
        <f>HYPERLINK("https://stackoverflow.com/q/11306027", "11306027")</f>
        <v/>
      </c>
      <c r="B5" t="n">
        <v>0.1392801251956182</v>
      </c>
    </row>
    <row r="6">
      <c r="A6">
        <f>HYPERLINK("https://stackoverflow.com/q/14281766", "14281766")</f>
        <v/>
      </c>
      <c r="B6" t="n">
        <v>0.2045454545454546</v>
      </c>
    </row>
    <row r="7">
      <c r="A7">
        <f>HYPERLINK("https://stackoverflow.com/q/15580847", "15580847")</f>
        <v/>
      </c>
      <c r="B7" t="n">
        <v>0.1580020387359837</v>
      </c>
    </row>
    <row r="8">
      <c r="A8">
        <f>HYPERLINK("https://stackoverflow.com/q/18557198", "18557198")</f>
        <v/>
      </c>
      <c r="B8" t="n">
        <v>0.2237442922374429</v>
      </c>
    </row>
    <row r="9">
      <c r="A9">
        <f>HYPERLINK("https://stackoverflow.com/q/22986371", "22986371")</f>
        <v/>
      </c>
      <c r="B9" t="n">
        <v>0.1835748792270532</v>
      </c>
    </row>
    <row r="10">
      <c r="A10">
        <f>HYPERLINK("https://stackoverflow.com/q/27398134", "27398134")</f>
        <v/>
      </c>
      <c r="B10" t="n">
        <v>0.1584967320261438</v>
      </c>
    </row>
    <row r="11">
      <c r="A11">
        <f>HYPERLINK("https://stackoverflow.com/q/27424312", "27424312")</f>
        <v/>
      </c>
      <c r="B11" t="n">
        <v>0.1729957805907173</v>
      </c>
    </row>
    <row r="12">
      <c r="A12">
        <f>HYPERLINK("https://stackoverflow.com/q/28083465", "28083465")</f>
        <v/>
      </c>
      <c r="B12" t="n">
        <v>0.1420534458509142</v>
      </c>
    </row>
    <row r="13">
      <c r="A13">
        <f>HYPERLINK("https://stackoverflow.com/q/29035915", "29035915")</f>
        <v/>
      </c>
      <c r="B13" t="n">
        <v>0.1645569620253164</v>
      </c>
    </row>
    <row r="14">
      <c r="A14">
        <f>HYPERLINK("https://stackoverflow.com/q/29800320", "29800320")</f>
        <v/>
      </c>
      <c r="B14" t="n">
        <v>0.2265512265512266</v>
      </c>
    </row>
    <row r="15">
      <c r="A15">
        <f>HYPERLINK("https://stackoverflow.com/q/31052944", "31052944")</f>
        <v/>
      </c>
      <c r="B15" t="n">
        <v>0.1840796019900498</v>
      </c>
    </row>
    <row r="16">
      <c r="A16">
        <f>HYPERLINK("https://stackoverflow.com/q/31725790", "31725790")</f>
        <v/>
      </c>
      <c r="B16" t="n">
        <v>0.1435897435897436</v>
      </c>
    </row>
    <row r="17">
      <c r="A17">
        <f>HYPERLINK("https://stackoverflow.com/q/32667656", "32667656")</f>
        <v/>
      </c>
      <c r="B17" t="n">
        <v>0.1420765027322405</v>
      </c>
    </row>
    <row r="18">
      <c r="A18">
        <f>HYPERLINK("https://stackoverflow.com/q/32791968", "32791968")</f>
        <v/>
      </c>
      <c r="B18" t="n">
        <v>0.1873015873015873</v>
      </c>
    </row>
    <row r="19">
      <c r="A19">
        <f>HYPERLINK("https://stackoverflow.com/q/32833023", "32833023")</f>
        <v/>
      </c>
      <c r="B19" t="n">
        <v>0.1397849462365591</v>
      </c>
    </row>
    <row r="20">
      <c r="A20">
        <f>HYPERLINK("https://stackoverflow.com/q/34679862", "34679862")</f>
        <v/>
      </c>
      <c r="B20" t="n">
        <v>0.140625</v>
      </c>
    </row>
    <row r="21">
      <c r="A21">
        <f>HYPERLINK("https://stackoverflow.com/q/37707699", "37707699")</f>
        <v/>
      </c>
      <c r="B21" t="n">
        <v>0.2420091324200913</v>
      </c>
    </row>
    <row r="22">
      <c r="A22">
        <f>HYPERLINK("https://stackoverflow.com/q/38264023", "38264023")</f>
        <v/>
      </c>
      <c r="B22" t="n">
        <v>0.1759259259259259</v>
      </c>
    </row>
    <row r="23">
      <c r="A23">
        <f>HYPERLINK("https://stackoverflow.com/q/39471301", "39471301")</f>
        <v/>
      </c>
      <c r="B23" t="n">
        <v>0.2112482853223594</v>
      </c>
    </row>
    <row r="24">
      <c r="A24">
        <f>HYPERLINK("https://stackoverflow.com/q/41088232", "41088232")</f>
        <v/>
      </c>
      <c r="B24" t="n">
        <v>0.1351851851851852</v>
      </c>
    </row>
    <row r="25">
      <c r="A25">
        <f>HYPERLINK("https://stackoverflow.com/q/41233968", "41233968")</f>
        <v/>
      </c>
      <c r="B25" t="n">
        <v>0.1797385620915033</v>
      </c>
    </row>
    <row r="26">
      <c r="A26">
        <f>HYPERLINK("https://stackoverflow.com/q/41881534", "41881534")</f>
        <v/>
      </c>
      <c r="B26" t="n">
        <v>0.2862935928629359</v>
      </c>
    </row>
    <row r="27">
      <c r="A27">
        <f>HYPERLINK("https://stackoverflow.com/q/41886336", "41886336")</f>
        <v/>
      </c>
      <c r="B27" t="n">
        <v>0.1589008363201912</v>
      </c>
    </row>
    <row r="28">
      <c r="A28">
        <f>HYPERLINK("https://stackoverflow.com/q/41905258", "41905258")</f>
        <v/>
      </c>
      <c r="B28" t="n">
        <v>0.255787037037037</v>
      </c>
    </row>
    <row r="29">
      <c r="A29">
        <f>HYPERLINK("https://stackoverflow.com/q/42914503", "42914503")</f>
        <v/>
      </c>
      <c r="B29" t="n">
        <v>0.1622222222222222</v>
      </c>
    </row>
    <row r="30">
      <c r="A30">
        <f>HYPERLINK("https://stackoverflow.com/q/42938295", "42938295")</f>
        <v/>
      </c>
      <c r="B30" t="n">
        <v>0.1984126984126984</v>
      </c>
    </row>
    <row r="31">
      <c r="A31">
        <f>HYPERLINK("https://stackoverflow.com/q/42996482", "42996482")</f>
        <v/>
      </c>
      <c r="B31" t="n">
        <v>0.16</v>
      </c>
    </row>
    <row r="32">
      <c r="A32">
        <f>HYPERLINK("https://stackoverflow.com/q/43008145", "43008145")</f>
        <v/>
      </c>
      <c r="B32" t="n">
        <v>0.2513888888888889</v>
      </c>
    </row>
    <row r="33">
      <c r="A33">
        <f>HYPERLINK("https://stackoverflow.com/q/43212275", "43212275")</f>
        <v/>
      </c>
      <c r="B33" t="n">
        <v>0.2611111111111111</v>
      </c>
    </row>
    <row r="34">
      <c r="A34">
        <f>HYPERLINK("https://stackoverflow.com/q/43500546", "43500546")</f>
        <v/>
      </c>
      <c r="B34" t="n">
        <v>0.1700960219478738</v>
      </c>
    </row>
    <row r="35">
      <c r="A35">
        <f>HYPERLINK("https://stackoverflow.com/q/43646460", "43646460")</f>
        <v/>
      </c>
      <c r="B35" t="n">
        <v>0.1915708812260536</v>
      </c>
    </row>
    <row r="36">
      <c r="A36">
        <f>HYPERLINK("https://stackoverflow.com/q/43667724", "43667724")</f>
        <v/>
      </c>
      <c r="B36" t="n">
        <v>0.3074433656957929</v>
      </c>
    </row>
    <row r="37">
      <c r="A37">
        <f>HYPERLINK("https://stackoverflow.com/q/43764771", "43764771")</f>
        <v/>
      </c>
      <c r="B37" t="n">
        <v>0.336734693877551</v>
      </c>
    </row>
    <row r="38">
      <c r="A38">
        <f>HYPERLINK("https://stackoverflow.com/q/43919778", "43919778")</f>
        <v/>
      </c>
      <c r="B38" t="n">
        <v>0.1587301587301587</v>
      </c>
    </row>
    <row r="39">
      <c r="A39">
        <f>HYPERLINK("https://stackoverflow.com/q/43924709", "43924709")</f>
        <v/>
      </c>
      <c r="B39" t="n">
        <v>0.1923714759535655</v>
      </c>
    </row>
    <row r="40">
      <c r="A40">
        <f>HYPERLINK("https://stackoverflow.com/q/44073389", "44073389")</f>
        <v/>
      </c>
      <c r="B40" t="n">
        <v>0.1774461028192372</v>
      </c>
    </row>
    <row r="41">
      <c r="A41">
        <f>HYPERLINK("https://stackoverflow.com/q/44078721", "44078721")</f>
        <v/>
      </c>
      <c r="B41" t="n">
        <v>0.2016908212560387</v>
      </c>
    </row>
    <row r="42">
      <c r="A42">
        <f>HYPERLINK("https://stackoverflow.com/q/44165995", "44165995")</f>
        <v/>
      </c>
      <c r="B42" t="n">
        <v>0.2250712250712251</v>
      </c>
    </row>
    <row r="43">
      <c r="A43">
        <f>HYPERLINK("https://stackoverflow.com/q/44267227", "44267227")</f>
        <v/>
      </c>
      <c r="B43" t="n">
        <v>0.2100271002710027</v>
      </c>
    </row>
    <row r="44">
      <c r="A44">
        <f>HYPERLINK("https://stackoverflow.com/q/44272066", "44272066")</f>
        <v/>
      </c>
      <c r="B44" t="n">
        <v>0.2458333333333333</v>
      </c>
    </row>
    <row r="45">
      <c r="A45">
        <f>HYPERLINK("https://stackoverflow.com/q/44285870", "44285870")</f>
        <v/>
      </c>
      <c r="B45" t="n">
        <v>0.2072649572649572</v>
      </c>
    </row>
    <row r="46">
      <c r="A46">
        <f>HYPERLINK("https://stackoverflow.com/q/44360062", "44360062")</f>
        <v/>
      </c>
      <c r="B46" t="n">
        <v>0.2008547008547009</v>
      </c>
    </row>
    <row r="47">
      <c r="A47">
        <f>HYPERLINK("https://stackoverflow.com/q/44375912", "44375912")</f>
        <v/>
      </c>
      <c r="B47" t="n">
        <v>0.1608187134502924</v>
      </c>
    </row>
    <row r="48">
      <c r="A48">
        <f>HYPERLINK("https://stackoverflow.com/q/44407451", "44407451")</f>
        <v/>
      </c>
      <c r="B48" t="n">
        <v>0.2628726287262872</v>
      </c>
    </row>
    <row r="49">
      <c r="A49">
        <f>HYPERLINK("https://stackoverflow.com/q/44442208", "44442208")</f>
        <v/>
      </c>
      <c r="B49" t="n">
        <v>0.1649305555555556</v>
      </c>
    </row>
    <row r="50">
      <c r="A50">
        <f>HYPERLINK("https://stackoverflow.com/q/44510491", "44510491")</f>
        <v/>
      </c>
      <c r="B50" t="n">
        <v>0.1598173515981735</v>
      </c>
    </row>
    <row r="51">
      <c r="A51">
        <f>HYPERLINK("https://stackoverflow.com/q/44532598", "44532598")</f>
        <v/>
      </c>
      <c r="B51" t="n">
        <v>0.1743589743589743</v>
      </c>
    </row>
    <row r="52">
      <c r="A52">
        <f>HYPERLINK("https://stackoverflow.com/q/44590497", "44590497")</f>
        <v/>
      </c>
      <c r="B52" t="n">
        <v>0.1866096866096866</v>
      </c>
    </row>
    <row r="53">
      <c r="A53">
        <f>HYPERLINK("https://stackoverflow.com/q/44634946", "44634946")</f>
        <v/>
      </c>
      <c r="B53" t="n">
        <v>0.1607565011820331</v>
      </c>
    </row>
    <row r="54">
      <c r="A54">
        <f>HYPERLINK("https://stackoverflow.com/q/44867066", "44867066")</f>
        <v/>
      </c>
      <c r="B54" t="n">
        <v>0.1614814814814815</v>
      </c>
    </row>
    <row r="55">
      <c r="A55">
        <f>HYPERLINK("https://stackoverflow.com/q/44956629", "44956629")</f>
        <v/>
      </c>
      <c r="B55" t="n">
        <v>0.219047619047619</v>
      </c>
    </row>
    <row r="56">
      <c r="A56">
        <f>HYPERLINK("https://stackoverflow.com/q/44974408", "44974408")</f>
        <v/>
      </c>
      <c r="B56" t="n">
        <v>0.2952380952380952</v>
      </c>
    </row>
    <row r="57">
      <c r="A57">
        <f>HYPERLINK("https://stackoverflow.com/q/44980903", "44980903")</f>
        <v/>
      </c>
      <c r="B57" t="n">
        <v>0.1822222222222223</v>
      </c>
    </row>
    <row r="58">
      <c r="A58">
        <f>HYPERLINK("https://stackoverflow.com/q/45224565", "45224565")</f>
        <v/>
      </c>
      <c r="B58" t="n">
        <v>0.1597883597883598</v>
      </c>
    </row>
    <row r="59">
      <c r="A59">
        <f>HYPERLINK("https://stackoverflow.com/q/45336337", "45336337")</f>
        <v/>
      </c>
      <c r="B59" t="n">
        <v>0.1952232606438214</v>
      </c>
    </row>
    <row r="60">
      <c r="A60">
        <f>HYPERLINK("https://stackoverflow.com/q/45494320", "45494320")</f>
        <v/>
      </c>
      <c r="B60" t="n">
        <v>0.2147315855181024</v>
      </c>
    </row>
    <row r="61">
      <c r="A61">
        <f>HYPERLINK("https://stackoverflow.com/q/45545220", "45545220")</f>
        <v/>
      </c>
      <c r="B61" t="n">
        <v>0.2359208523592085</v>
      </c>
    </row>
    <row r="62">
      <c r="A62">
        <f>HYPERLINK("https://stackoverflow.com/q/45555483", "45555483")</f>
        <v/>
      </c>
      <c r="B62" t="n">
        <v>0.2032520325203252</v>
      </c>
    </row>
    <row r="63">
      <c r="A63">
        <f>HYPERLINK("https://stackoverflow.com/q/45697947", "45697947")</f>
        <v/>
      </c>
      <c r="B63" t="n">
        <v>0.1428571428571429</v>
      </c>
    </row>
    <row r="64">
      <c r="A64">
        <f>HYPERLINK("https://stackoverflow.com/q/45709701", "45709701")</f>
        <v/>
      </c>
      <c r="B64" t="n">
        <v>0.1935483870967742</v>
      </c>
    </row>
    <row r="65">
      <c r="A65">
        <f>HYPERLINK("https://stackoverflow.com/q/45722513", "45722513")</f>
        <v/>
      </c>
      <c r="B65" t="n">
        <v>0.2059259259259259</v>
      </c>
    </row>
    <row r="66">
      <c r="A66">
        <f>HYPERLINK("https://stackoverflow.com/q/45740520", "45740520")</f>
        <v/>
      </c>
      <c r="B66" t="n">
        <v>0.2490842490842491</v>
      </c>
    </row>
    <row r="67">
      <c r="A67">
        <f>HYPERLINK("https://stackoverflow.com/q/45822590", "45822590")</f>
        <v/>
      </c>
      <c r="B67" t="n">
        <v>0.1623931623931624</v>
      </c>
    </row>
    <row r="68">
      <c r="A68">
        <f>HYPERLINK("https://stackoverflow.com/q/45901296", "45901296")</f>
        <v/>
      </c>
      <c r="B68" t="n">
        <v>0.2186379928315412</v>
      </c>
    </row>
    <row r="69">
      <c r="A69">
        <f>HYPERLINK("https://stackoverflow.com/q/46077840", "46077840")</f>
        <v/>
      </c>
      <c r="B69" t="n">
        <v>0.1708126036484245</v>
      </c>
    </row>
    <row r="70">
      <c r="A70">
        <f>HYPERLINK("https://stackoverflow.com/q/46193704", "46193704")</f>
        <v/>
      </c>
      <c r="B70" t="n">
        <v>0.1419753086419753</v>
      </c>
    </row>
    <row r="71">
      <c r="A71">
        <f>HYPERLINK("https://stackoverflow.com/q/46227182", "46227182")</f>
        <v/>
      </c>
      <c r="B71" t="n">
        <v>0.1699346405228758</v>
      </c>
    </row>
    <row r="72">
      <c r="A72">
        <f>HYPERLINK("https://stackoverflow.com/q/46378576", "46378576")</f>
        <v/>
      </c>
      <c r="B72" t="n">
        <v>0.1560549313358302</v>
      </c>
    </row>
    <row r="73">
      <c r="A73">
        <f>HYPERLINK("https://stackoverflow.com/q/46453448", "46453448")</f>
        <v/>
      </c>
      <c r="B73" t="n">
        <v>0.2362707535121328</v>
      </c>
    </row>
    <row r="74">
      <c r="A74">
        <f>HYPERLINK("https://stackoverflow.com/q/46537440", "46537440")</f>
        <v/>
      </c>
      <c r="B74" t="n">
        <v>0.1951951951951952</v>
      </c>
    </row>
    <row r="75">
      <c r="A75">
        <f>HYPERLINK("https://stackoverflow.com/q/46550925", "46550925")</f>
        <v/>
      </c>
      <c r="B75" t="n">
        <v>0.2958801498127341</v>
      </c>
    </row>
    <row r="76">
      <c r="A76">
        <f>HYPERLINK("https://stackoverflow.com/q/46565154", "46565154")</f>
        <v/>
      </c>
      <c r="B76" t="n">
        <v>0.1703703703703704</v>
      </c>
    </row>
    <row r="77">
      <c r="A77">
        <f>HYPERLINK("https://stackoverflow.com/q/46606062", "46606062")</f>
        <v/>
      </c>
      <c r="B77" t="n">
        <v>0.2190476190476191</v>
      </c>
    </row>
    <row r="78">
      <c r="A78">
        <f>HYPERLINK("https://stackoverflow.com/q/46636237", "46636237")</f>
        <v/>
      </c>
      <c r="B78" t="n">
        <v>0.1619047619047619</v>
      </c>
    </row>
    <row r="79">
      <c r="A79">
        <f>HYPERLINK("https://stackoverflow.com/q/46739891", "46739891")</f>
        <v/>
      </c>
      <c r="B79" t="n">
        <v>0.1178451178451178</v>
      </c>
    </row>
    <row r="80">
      <c r="A80">
        <f>HYPERLINK("https://stackoverflow.com/q/46776955", "46776955")</f>
        <v/>
      </c>
      <c r="B80" t="n">
        <v>0.2164251207729469</v>
      </c>
    </row>
    <row r="81">
      <c r="A81">
        <f>HYPERLINK("https://stackoverflow.com/q/46801400", "46801400")</f>
        <v/>
      </c>
      <c r="B81" t="n">
        <v>0.2528433945756781</v>
      </c>
    </row>
    <row r="82">
      <c r="A82">
        <f>HYPERLINK("https://stackoverflow.com/q/46837399", "46837399")</f>
        <v/>
      </c>
      <c r="B82" t="n">
        <v>0.1507936507936508</v>
      </c>
    </row>
    <row r="83">
      <c r="A83">
        <f>HYPERLINK("https://stackoverflow.com/q/46866935", "46866935")</f>
        <v/>
      </c>
      <c r="B83" t="n">
        <v>0.2119883040935673</v>
      </c>
    </row>
    <row r="84">
      <c r="A84">
        <f>HYPERLINK("https://stackoverflow.com/q/46921029", "46921029")</f>
        <v/>
      </c>
      <c r="B84" t="n">
        <v>0.3498677248677249</v>
      </c>
    </row>
    <row r="85">
      <c r="A85">
        <f>HYPERLINK("https://stackoverflow.com/q/46974480", "46974480")</f>
        <v/>
      </c>
      <c r="B85" t="n">
        <v>0.2682291666666667</v>
      </c>
    </row>
    <row r="86">
      <c r="A86">
        <f>HYPERLINK("https://stackoverflow.com/q/46978829", "46978829")</f>
        <v/>
      </c>
      <c r="B86" t="n">
        <v>0.1751633986928104</v>
      </c>
    </row>
    <row r="87">
      <c r="A87">
        <f>HYPERLINK("https://stackoverflow.com/q/47013716", "47013716")</f>
        <v/>
      </c>
      <c r="B87" t="n">
        <v>0.1525423728813559</v>
      </c>
    </row>
    <row r="88">
      <c r="A88">
        <f>HYPERLINK("https://stackoverflow.com/q/47025667", "47025667")</f>
        <v/>
      </c>
      <c r="B88" t="n">
        <v>0.25</v>
      </c>
    </row>
    <row r="89">
      <c r="A89">
        <f>HYPERLINK("https://stackoverflow.com/q/47296300", "47296300")</f>
        <v/>
      </c>
      <c r="B89" t="n">
        <v>0.1785714285714286</v>
      </c>
    </row>
    <row r="90">
      <c r="A90">
        <f>HYPERLINK("https://stackoverflow.com/q/47451392", "47451392")</f>
        <v/>
      </c>
      <c r="B90" t="n">
        <v>0.161764705882353</v>
      </c>
    </row>
    <row r="91">
      <c r="A91">
        <f>HYPERLINK("https://stackoverflow.com/q/47518599", "47518599")</f>
        <v/>
      </c>
      <c r="B91" t="n">
        <v>0.3091309130913092</v>
      </c>
    </row>
    <row r="92">
      <c r="A92">
        <f>HYPERLINK("https://stackoverflow.com/q/47520197", "47520197")</f>
        <v/>
      </c>
      <c r="B92" t="n">
        <v>0.2237442922374429</v>
      </c>
    </row>
    <row r="93">
      <c r="A93">
        <f>HYPERLINK("https://stackoverflow.com/q/47522277", "47522277")</f>
        <v/>
      </c>
      <c r="B93" t="n">
        <v>0.1681286549707603</v>
      </c>
    </row>
    <row r="94">
      <c r="A94">
        <f>HYPERLINK("https://stackoverflow.com/q/47706182", "47706182")</f>
        <v/>
      </c>
      <c r="B94" t="n">
        <v>0.3163163163163163</v>
      </c>
    </row>
    <row r="95">
      <c r="A95">
        <f>HYPERLINK("https://stackoverflow.com/q/47749485", "47749485")</f>
        <v/>
      </c>
      <c r="B95" t="n">
        <v>0.2425328554360812</v>
      </c>
    </row>
    <row r="96">
      <c r="A96">
        <f>HYPERLINK("https://stackoverflow.com/q/47764200", "47764200")</f>
        <v/>
      </c>
      <c r="B96" t="n">
        <v>0.1598915989159892</v>
      </c>
    </row>
    <row r="97">
      <c r="A97">
        <f>HYPERLINK("https://stackoverflow.com/q/47820165", "47820165")</f>
        <v/>
      </c>
      <c r="B97" t="n">
        <v>0.3474945533769063</v>
      </c>
    </row>
    <row r="98">
      <c r="A98">
        <f>HYPERLINK("https://stackoverflow.com/q/47830107", "47830107")</f>
        <v/>
      </c>
      <c r="B98" t="n">
        <v>0.1666666666666667</v>
      </c>
    </row>
    <row r="99">
      <c r="A99">
        <f>HYPERLINK("https://stackoverflow.com/q/48054534", "48054534")</f>
        <v/>
      </c>
      <c r="B99" t="n">
        <v>0.1842475386779184</v>
      </c>
    </row>
    <row r="100">
      <c r="A100">
        <f>HYPERLINK("https://stackoverflow.com/q/48267239", "48267239")</f>
        <v/>
      </c>
      <c r="B100" t="n">
        <v>0.2495291902071563</v>
      </c>
    </row>
    <row r="101">
      <c r="A101">
        <f>HYPERLINK("https://stackoverflow.com/q/48287957", "48287957")</f>
        <v/>
      </c>
      <c r="B101" t="n">
        <v>0.1493055555555556</v>
      </c>
    </row>
    <row r="102">
      <c r="A102">
        <f>HYPERLINK("https://stackoverflow.com/q/48291882", "48291882")</f>
        <v/>
      </c>
      <c r="B102" t="n">
        <v>0.1940298507462687</v>
      </c>
    </row>
    <row r="103">
      <c r="A103">
        <f>HYPERLINK("https://stackoverflow.com/q/48385134", "48385134")</f>
        <v/>
      </c>
      <c r="B103" t="n">
        <v>0.1475409836065574</v>
      </c>
    </row>
    <row r="104">
      <c r="A104">
        <f>HYPERLINK("https://stackoverflow.com/q/48413268", "48413268")</f>
        <v/>
      </c>
      <c r="B104" t="n">
        <v>0.173758865248227</v>
      </c>
    </row>
    <row r="105">
      <c r="A105">
        <f>HYPERLINK("https://stackoverflow.com/q/48602318", "48602318")</f>
        <v/>
      </c>
      <c r="B105" t="n">
        <v>0.2276422764227642</v>
      </c>
    </row>
    <row r="106">
      <c r="A106">
        <f>HYPERLINK("https://stackoverflow.com/q/48817664", "48817664")</f>
        <v/>
      </c>
      <c r="B106" t="n">
        <v>0.1388888888888889</v>
      </c>
    </row>
    <row r="107">
      <c r="A107">
        <f>HYPERLINK("https://stackoverflow.com/q/49020892", "49020892")</f>
        <v/>
      </c>
      <c r="B107" t="n">
        <v>0.2740740740740741</v>
      </c>
    </row>
    <row r="108">
      <c r="A108">
        <f>HYPERLINK("https://stackoverflow.com/q/49172417", "49172417")</f>
        <v/>
      </c>
      <c r="B108" t="n">
        <v>0.17003367003367</v>
      </c>
    </row>
    <row r="109">
      <c r="A109">
        <f>HYPERLINK("https://stackoverflow.com/q/49412482", "49412482")</f>
        <v/>
      </c>
      <c r="B109" t="n">
        <v>0.3076923076923077</v>
      </c>
    </row>
    <row r="110">
      <c r="A110">
        <f>HYPERLINK("https://stackoverflow.com/q/49506812", "49506812")</f>
        <v/>
      </c>
      <c r="B110" t="n">
        <v>0.3299916457811194</v>
      </c>
    </row>
    <row r="111">
      <c r="A111">
        <f>HYPERLINK("https://stackoverflow.com/q/49544718", "49544718")</f>
        <v/>
      </c>
      <c r="B111" t="n">
        <v>0.1343283582089552</v>
      </c>
    </row>
    <row r="112">
      <c r="A112">
        <f>HYPERLINK("https://stackoverflow.com/q/49717039", "49717039")</f>
        <v/>
      </c>
      <c r="B112" t="n">
        <v>0.1509661835748793</v>
      </c>
    </row>
    <row r="113">
      <c r="A113">
        <f>HYPERLINK("https://stackoverflow.com/q/49770636", "49770636")</f>
        <v/>
      </c>
      <c r="B113" t="n">
        <v>0.257201646090535</v>
      </c>
    </row>
    <row r="114">
      <c r="A114">
        <f>HYPERLINK("https://stackoverflow.com/q/49891856", "49891856")</f>
        <v/>
      </c>
      <c r="B114" t="n">
        <v>0.3014814814814815</v>
      </c>
    </row>
    <row r="115">
      <c r="A115">
        <f>HYPERLINK("https://stackoverflow.com/q/49897894", "49897894")</f>
        <v/>
      </c>
      <c r="B115" t="n">
        <v>0.1769005847953216</v>
      </c>
    </row>
    <row r="116">
      <c r="A116">
        <f>HYPERLINK("https://stackoverflow.com/q/49986234", "49986234")</f>
        <v/>
      </c>
      <c r="B116" t="n">
        <v>0.2921348314606741</v>
      </c>
    </row>
    <row r="117">
      <c r="A117">
        <f>HYPERLINK("https://stackoverflow.com/q/50038246", "50038246")</f>
        <v/>
      </c>
      <c r="B117" t="n">
        <v>0.2033096926713948</v>
      </c>
    </row>
    <row r="118">
      <c r="A118">
        <f>HYPERLINK("https://stackoverflow.com/q/50130435", "50130435")</f>
        <v/>
      </c>
      <c r="B118" t="n">
        <v>0.1813537675606641</v>
      </c>
    </row>
    <row r="119">
      <c r="A119">
        <f>HYPERLINK("https://stackoverflow.com/q/50194352", "50194352")</f>
        <v/>
      </c>
      <c r="B119" t="n">
        <v>0.1486697965571205</v>
      </c>
    </row>
    <row r="120">
      <c r="A120">
        <f>HYPERLINK("https://stackoverflow.com/q/50197317", "50197317")</f>
        <v/>
      </c>
      <c r="B120" t="n">
        <v>0.1417989417989418</v>
      </c>
    </row>
    <row r="121">
      <c r="A121">
        <f>HYPERLINK("https://stackoverflow.com/q/50462355", "50462355")</f>
        <v/>
      </c>
      <c r="B121" t="n">
        <v>0.128060263653484</v>
      </c>
    </row>
    <row r="122">
      <c r="A122">
        <f>HYPERLINK("https://stackoverflow.com/q/50582355", "50582355")</f>
        <v/>
      </c>
      <c r="B122" t="n">
        <v>0.1589008363201912</v>
      </c>
    </row>
    <row r="123">
      <c r="A123">
        <f>HYPERLINK("https://stackoverflow.com/q/50629028", "50629028")</f>
        <v/>
      </c>
      <c r="B123" t="n">
        <v>0.1775486827033219</v>
      </c>
    </row>
    <row r="124">
      <c r="A124">
        <f>HYPERLINK("https://stackoverflow.com/q/50701731", "50701731")</f>
        <v/>
      </c>
      <c r="B124" t="n">
        <v>0.2032520325203252</v>
      </c>
    </row>
    <row r="125">
      <c r="A125">
        <f>HYPERLINK("https://stackoverflow.com/q/50718804", "50718804")</f>
        <v/>
      </c>
      <c r="B125" t="n">
        <v>0.1944444444444444</v>
      </c>
    </row>
    <row r="126">
      <c r="A126">
        <f>HYPERLINK("https://stackoverflow.com/q/50783112", "50783112")</f>
        <v/>
      </c>
      <c r="B126" t="n">
        <v>0.123015873015873</v>
      </c>
    </row>
    <row r="127">
      <c r="A127">
        <f>HYPERLINK("https://stackoverflow.com/q/50825507", "50825507")</f>
        <v/>
      </c>
      <c r="B127" t="n">
        <v>0.1620370370370371</v>
      </c>
    </row>
    <row r="128">
      <c r="A128">
        <f>HYPERLINK("https://stackoverflow.com/q/50874376", "50874376")</f>
        <v/>
      </c>
      <c r="B128" t="n">
        <v>0.2557471264367816</v>
      </c>
    </row>
    <row r="129">
      <c r="A129">
        <f>HYPERLINK("https://stackoverflow.com/q/50877919", "50877919")</f>
        <v/>
      </c>
      <c r="B129" t="n">
        <v>0.1986234021632252</v>
      </c>
    </row>
    <row r="130">
      <c r="A130">
        <f>HYPERLINK("https://stackoverflow.com/q/51028474", "51028474")</f>
        <v/>
      </c>
      <c r="B130" t="n">
        <v>0.1810035842293907</v>
      </c>
    </row>
    <row r="131">
      <c r="A131">
        <f>HYPERLINK("https://stackoverflow.com/q/51043227", "51043227")</f>
        <v/>
      </c>
      <c r="B131" t="n">
        <v>0.2107995846313603</v>
      </c>
    </row>
    <row r="132">
      <c r="A132">
        <f>HYPERLINK("https://stackoverflow.com/q/51079139", "51079139")</f>
        <v/>
      </c>
      <c r="B132" t="n">
        <v>0.1681681681681682</v>
      </c>
    </row>
    <row r="133">
      <c r="A133">
        <f>HYPERLINK("https://stackoverflow.com/q/51086790", "51086790")</f>
        <v/>
      </c>
      <c r="B133" t="n">
        <v>0.3052749719416387</v>
      </c>
    </row>
    <row r="134">
      <c r="A134">
        <f>HYPERLINK("https://stackoverflow.com/q/51105421", "51105421")</f>
        <v/>
      </c>
      <c r="B134" t="n">
        <v>0.2307692307692308</v>
      </c>
    </row>
    <row r="135">
      <c r="A135">
        <f>HYPERLINK("https://stackoverflow.com/q/51175074", "51175074")</f>
        <v/>
      </c>
      <c r="B135" t="n">
        <v>0.1878072763028515</v>
      </c>
    </row>
    <row r="136">
      <c r="A136">
        <f>HYPERLINK("https://stackoverflow.com/q/51208243", "51208243")</f>
        <v/>
      </c>
      <c r="B136" t="n">
        <v>0.1768115942028986</v>
      </c>
    </row>
    <row r="137">
      <c r="A137">
        <f>HYPERLINK("https://stackoverflow.com/q/51289884", "51289884")</f>
        <v/>
      </c>
      <c r="B137" t="n">
        <v>0.1643192488262911</v>
      </c>
    </row>
    <row r="138">
      <c r="A138">
        <f>HYPERLINK("https://stackoverflow.com/q/51306484", "51306484")</f>
        <v/>
      </c>
      <c r="B138" t="n">
        <v>0.3111111111111111</v>
      </c>
    </row>
    <row r="139">
      <c r="A139">
        <f>HYPERLINK("https://stackoverflow.com/q/51364441", "51364441")</f>
        <v/>
      </c>
      <c r="B139" t="n">
        <v>0.1347905282331512</v>
      </c>
    </row>
    <row r="140">
      <c r="A140">
        <f>HYPERLINK("https://stackoverflow.com/q/51364575", "51364575")</f>
        <v/>
      </c>
      <c r="B140" t="n">
        <v>0.1962962962962963</v>
      </c>
    </row>
    <row r="141">
      <c r="A141">
        <f>HYPERLINK("https://stackoverflow.com/q/51429292", "51429292")</f>
        <v/>
      </c>
      <c r="B141" t="n">
        <v>0.2056194125159642</v>
      </c>
    </row>
    <row r="142">
      <c r="A142">
        <f>HYPERLINK("https://stackoverflow.com/q/51529636", "51529636")</f>
        <v/>
      </c>
      <c r="B142" t="n">
        <v>0.22002200220022</v>
      </c>
    </row>
    <row r="143">
      <c r="A143">
        <f>HYPERLINK("https://stackoverflow.com/q/51555502", "51555502")</f>
        <v/>
      </c>
      <c r="B143" t="n">
        <v>0.1846635367762128</v>
      </c>
    </row>
    <row r="144">
      <c r="A144">
        <f>HYPERLINK("https://stackoverflow.com/q/51591812", "51591812")</f>
        <v/>
      </c>
      <c r="B144" t="n">
        <v>0.1987480438184664</v>
      </c>
    </row>
    <row r="145">
      <c r="A145">
        <f>HYPERLINK("https://stackoverflow.com/q/51731481", "51731481")</f>
        <v/>
      </c>
      <c r="B145" t="n">
        <v>0.2146118721461187</v>
      </c>
    </row>
    <row r="146">
      <c r="A146">
        <f>HYPERLINK("https://stackoverflow.com/q/51847975", "51847975")</f>
        <v/>
      </c>
      <c r="B146" t="n">
        <v>0.160968660968661</v>
      </c>
    </row>
    <row r="147">
      <c r="A147">
        <f>HYPERLINK("https://stackoverflow.com/q/51881224", "51881224")</f>
        <v/>
      </c>
      <c r="B147" t="n">
        <v>0.2056737588652482</v>
      </c>
    </row>
    <row r="148">
      <c r="A148">
        <f>HYPERLINK("https://stackoverflow.com/q/51960443", "51960443")</f>
        <v/>
      </c>
      <c r="B148" t="n">
        <v>0.1674491392801252</v>
      </c>
    </row>
    <row r="149">
      <c r="A149">
        <f>HYPERLINK("https://stackoverflow.com/q/51993959", "51993959")</f>
        <v/>
      </c>
      <c r="B149" t="n">
        <v>0.2846441947565543</v>
      </c>
    </row>
    <row r="150">
      <c r="A150">
        <f>HYPERLINK("https://stackoverflow.com/q/52213181", "52213181")</f>
        <v/>
      </c>
      <c r="B150" t="n">
        <v>0.1996996996996997</v>
      </c>
    </row>
    <row r="151">
      <c r="A151">
        <f>HYPERLINK("https://stackoverflow.com/q/52264141", "52264141")</f>
        <v/>
      </c>
      <c r="B151" t="n">
        <v>0.1463414634146341</v>
      </c>
    </row>
    <row r="152">
      <c r="A152">
        <f>HYPERLINK("https://stackoverflow.com/q/52441440", "52441440")</f>
        <v/>
      </c>
      <c r="B152" t="n">
        <v>0.1952861952861953</v>
      </c>
    </row>
    <row r="153">
      <c r="A153">
        <f>HYPERLINK("https://stackoverflow.com/q/52486527", "52486527")</f>
        <v/>
      </c>
      <c r="B153" t="n">
        <v>0.1955555555555556</v>
      </c>
    </row>
    <row r="154">
      <c r="A154">
        <f>HYPERLINK("https://stackoverflow.com/q/52737691", "52737691")</f>
        <v/>
      </c>
      <c r="B154" t="n">
        <v>0.1347905282331512</v>
      </c>
    </row>
    <row r="155">
      <c r="A155">
        <f>HYPERLINK("https://stackoverflow.com/q/52753965", "52753965")</f>
        <v/>
      </c>
      <c r="B155" t="n">
        <v>0.4129353233830846</v>
      </c>
    </row>
    <row r="156">
      <c r="A156">
        <f>HYPERLINK("https://stackoverflow.com/q/52772128", "52772128")</f>
        <v/>
      </c>
      <c r="B156" t="n">
        <v>0.1938271604938272</v>
      </c>
    </row>
    <row r="157">
      <c r="A157">
        <f>HYPERLINK("https://stackoverflow.com/q/52776119", "52776119")</f>
        <v/>
      </c>
      <c r="B157" t="n">
        <v>0.2210648148148148</v>
      </c>
    </row>
    <row r="158">
      <c r="A158">
        <f>HYPERLINK("https://stackoverflow.com/q/52805378", "52805378")</f>
        <v/>
      </c>
      <c r="B158" t="n">
        <v>0.1885964912280702</v>
      </c>
    </row>
    <row r="159">
      <c r="A159">
        <f>HYPERLINK("https://stackoverflow.com/q/52814608", "52814608")</f>
        <v/>
      </c>
      <c r="B159" t="n">
        <v>0.2410015649452269</v>
      </c>
    </row>
    <row r="160">
      <c r="A160">
        <f>HYPERLINK("https://stackoverflow.com/q/52919137", "52919137")</f>
        <v/>
      </c>
      <c r="B160" t="n">
        <v>0.1509661835748792</v>
      </c>
    </row>
    <row r="161">
      <c r="A161">
        <f>HYPERLINK("https://stackoverflow.com/q/53161038", "53161038")</f>
        <v/>
      </c>
      <c r="B161" t="n">
        <v>0.1550179211469534</v>
      </c>
    </row>
    <row r="162">
      <c r="A162">
        <f>HYPERLINK("https://stackoverflow.com/q/53195363", "53195363")</f>
        <v/>
      </c>
      <c r="B162" t="n">
        <v>0.1714285714285715</v>
      </c>
    </row>
    <row r="163">
      <c r="A163">
        <f>HYPERLINK("https://stackoverflow.com/q/53199680", "53199680")</f>
        <v/>
      </c>
      <c r="B163" t="n">
        <v>0.1723646723646724</v>
      </c>
    </row>
    <row r="164">
      <c r="A164">
        <f>HYPERLINK("https://stackoverflow.com/q/53207169", "53207169")</f>
        <v/>
      </c>
      <c r="B164" t="n">
        <v>0.3096008629989213</v>
      </c>
    </row>
    <row r="165">
      <c r="A165">
        <f>HYPERLINK("https://stackoverflow.com/q/53244788", "53244788")</f>
        <v/>
      </c>
      <c r="B165" t="n">
        <v>0.1446208112874779</v>
      </c>
    </row>
    <row r="166">
      <c r="A166">
        <f>HYPERLINK("https://stackoverflow.com/q/53287555", "53287555")</f>
        <v/>
      </c>
      <c r="B166" t="n">
        <v>0.1894736842105263</v>
      </c>
    </row>
    <row r="167">
      <c r="A167">
        <f>HYPERLINK("https://stackoverflow.com/q/53288846", "53288846")</f>
        <v/>
      </c>
      <c r="B167" t="n">
        <v>0.2335390946502058</v>
      </c>
    </row>
    <row r="168">
      <c r="A168">
        <f>HYPERLINK("https://stackoverflow.com/q/53305663", "53305663")</f>
        <v/>
      </c>
      <c r="B168" t="n">
        <v>0.2043010752688172</v>
      </c>
    </row>
    <row r="169">
      <c r="A169">
        <f>HYPERLINK("https://stackoverflow.com/q/53326262", "53326262")</f>
        <v/>
      </c>
      <c r="B169" t="n">
        <v>0.2095238095238095</v>
      </c>
    </row>
    <row r="170">
      <c r="A170">
        <f>HYPERLINK("https://stackoverflow.com/q/53344801", "53344801")</f>
        <v/>
      </c>
      <c r="B170" t="n">
        <v>0.1841704718417047</v>
      </c>
    </row>
    <row r="171">
      <c r="A171">
        <f>HYPERLINK("https://stackoverflow.com/q/53486490", "53486490")</f>
        <v/>
      </c>
      <c r="B171" t="n">
        <v>0.2317460317460318</v>
      </c>
    </row>
    <row r="172">
      <c r="A172">
        <f>HYPERLINK("https://stackoverflow.com/q/53577204", "53577204")</f>
        <v/>
      </c>
      <c r="B172" t="n">
        <v>0.1804062126642772</v>
      </c>
    </row>
    <row r="173">
      <c r="A173">
        <f>HYPERLINK("https://stackoverflow.com/q/53662108", "53662108")</f>
        <v/>
      </c>
      <c r="B173" t="n">
        <v>0.2307692307692308</v>
      </c>
    </row>
    <row r="174">
      <c r="A174">
        <f>HYPERLINK("https://stackoverflow.com/q/53755821", "53755821")</f>
        <v/>
      </c>
      <c r="B174" t="n">
        <v>0.2556538839724681</v>
      </c>
    </row>
    <row r="175">
      <c r="A175">
        <f>HYPERLINK("https://stackoverflow.com/q/53826899", "53826899")</f>
        <v/>
      </c>
      <c r="B175" t="n">
        <v>0.2089704383282365</v>
      </c>
    </row>
    <row r="176">
      <c r="A176">
        <f>HYPERLINK("https://stackoverflow.com/q/53862192", "53862192")</f>
        <v/>
      </c>
      <c r="B176" t="n">
        <v>0.1578947368421053</v>
      </c>
    </row>
    <row r="177">
      <c r="A177">
        <f>HYPERLINK("https://stackoverflow.com/q/53937189", "53937189")</f>
        <v/>
      </c>
      <c r="B177" t="n">
        <v>0.2912280701754387</v>
      </c>
    </row>
    <row r="178">
      <c r="A178">
        <f>HYPERLINK("https://stackoverflow.com/q/53961151", "53961151")</f>
        <v/>
      </c>
      <c r="B178" t="n">
        <v>0.1550387596899225</v>
      </c>
    </row>
    <row r="179">
      <c r="A179">
        <f>HYPERLINK("https://stackoverflow.com/q/54042741", "54042741")</f>
        <v/>
      </c>
      <c r="B179" t="n">
        <v>0.1803921568627451</v>
      </c>
    </row>
    <row r="180">
      <c r="A180">
        <f>HYPERLINK("https://stackoverflow.com/q/54060551", "54060551")</f>
        <v/>
      </c>
      <c r="B180" t="n">
        <v>0.1659634317862166</v>
      </c>
    </row>
    <row r="181">
      <c r="A181">
        <f>HYPERLINK("https://stackoverflow.com/q/54118895", "54118895")</f>
        <v/>
      </c>
      <c r="B181" t="n">
        <v>0.12106135986733</v>
      </c>
    </row>
    <row r="182">
      <c r="A182">
        <f>HYPERLINK("https://stackoverflow.com/q/54235734", "54235734")</f>
        <v/>
      </c>
      <c r="B182" t="n">
        <v>0.1408268733850129</v>
      </c>
    </row>
    <row r="183">
      <c r="A183">
        <f>HYPERLINK("https://stackoverflow.com/q/54271510", "54271510")</f>
        <v/>
      </c>
      <c r="B183" t="n">
        <v>0.2326388888888889</v>
      </c>
    </row>
    <row r="184">
      <c r="A184">
        <f>HYPERLINK("https://stackoverflow.com/q/54350879", "54350879")</f>
        <v/>
      </c>
      <c r="B184" t="n">
        <v>0.21256038647343</v>
      </c>
    </row>
    <row r="185">
      <c r="A185">
        <f>HYPERLINK("https://stackoverflow.com/q/54396214", "54396214")</f>
        <v/>
      </c>
      <c r="B185" t="n">
        <v>0.1527777777777778</v>
      </c>
    </row>
    <row r="186">
      <c r="A186">
        <f>HYPERLINK("https://stackoverflow.com/q/54406837", "54406837")</f>
        <v/>
      </c>
      <c r="B186" t="n">
        <v>0.1400966183574879</v>
      </c>
    </row>
    <row r="187">
      <c r="A187">
        <f>HYPERLINK("https://stackoverflow.com/q/54472908", "54472908")</f>
        <v/>
      </c>
      <c r="B187" t="n">
        <v>0.2352941176470588</v>
      </c>
    </row>
    <row r="188">
      <c r="A188">
        <f>HYPERLINK("https://stackoverflow.com/q/54520497", "54520497")</f>
        <v/>
      </c>
      <c r="B188" t="n">
        <v>0.1340388007054674</v>
      </c>
    </row>
    <row r="189">
      <c r="A189">
        <f>HYPERLINK("https://stackoverflow.com/q/54554531", "54554531")</f>
        <v/>
      </c>
      <c r="B189" t="n">
        <v>0.1591591591591592</v>
      </c>
    </row>
    <row r="190">
      <c r="A190">
        <f>HYPERLINK("https://stackoverflow.com/q/54575273", "54575273")</f>
        <v/>
      </c>
      <c r="B190" t="n">
        <v>0.144578313253012</v>
      </c>
    </row>
    <row r="191">
      <c r="A191">
        <f>HYPERLINK("https://stackoverflow.com/q/54747323", "54747323")</f>
        <v/>
      </c>
      <c r="B191" t="n">
        <v>0.2517482517482518</v>
      </c>
    </row>
    <row r="192">
      <c r="A192">
        <f>HYPERLINK("https://stackoverflow.com/q/54757002", "54757002")</f>
        <v/>
      </c>
      <c r="B192" t="n">
        <v>0.1864406779661017</v>
      </c>
    </row>
    <row r="193">
      <c r="A193">
        <f>HYPERLINK("https://stackoverflow.com/q/54800171", "54800171")</f>
        <v/>
      </c>
      <c r="B193" t="n">
        <v>0.3220064724919094</v>
      </c>
    </row>
    <row r="194">
      <c r="A194">
        <f>HYPERLINK("https://stackoverflow.com/q/54828156", "54828156")</f>
        <v/>
      </c>
      <c r="B194" t="n">
        <v>0.1991341991341991</v>
      </c>
    </row>
    <row r="195">
      <c r="A195">
        <f>HYPERLINK("https://stackoverflow.com/q/54900592", "54900592")</f>
        <v/>
      </c>
      <c r="B195" t="n">
        <v>0.3026004728132388</v>
      </c>
    </row>
    <row r="196">
      <c r="A196">
        <f>HYPERLINK("https://stackoverflow.com/q/54910488", "54910488")</f>
        <v/>
      </c>
      <c r="B196" t="n">
        <v>0.2254584681769148</v>
      </c>
    </row>
    <row r="197">
      <c r="A197">
        <f>HYPERLINK("https://stackoverflow.com/q/54936924", "54936924")</f>
        <v/>
      </c>
      <c r="B197" t="n">
        <v>0.1430745814307458</v>
      </c>
    </row>
    <row r="198">
      <c r="A198">
        <f>HYPERLINK("https://stackoverflow.com/q/54937175", "54937175")</f>
        <v/>
      </c>
      <c r="B198" t="n">
        <v>0.2058080808080809</v>
      </c>
    </row>
    <row r="199">
      <c r="A199">
        <f>HYPERLINK("https://stackoverflow.com/q/54980076", "54980076")</f>
        <v/>
      </c>
      <c r="B199" t="n">
        <v>0.1444444444444445</v>
      </c>
    </row>
    <row r="200">
      <c r="A200">
        <f>HYPERLINK("https://stackoverflow.com/q/55005441", "55005441")</f>
        <v/>
      </c>
      <c r="B200" t="n">
        <v>0.2106782106782107</v>
      </c>
    </row>
    <row r="201">
      <c r="A201">
        <f>HYPERLINK("https://stackoverflow.com/q/55006077", "55006077")</f>
        <v/>
      </c>
      <c r="B201" t="n">
        <v>0.1948998178506375</v>
      </c>
    </row>
    <row r="202">
      <c r="A202">
        <f>HYPERLINK("https://stackoverflow.com/q/55104440", "55104440")</f>
        <v/>
      </c>
      <c r="B202" t="n">
        <v>0.2467532467532468</v>
      </c>
    </row>
    <row r="203">
      <c r="A203">
        <f>HYPERLINK("https://stackoverflow.com/q/55118699", "55118699")</f>
        <v/>
      </c>
      <c r="B203" t="n">
        <v>0.242344706911636</v>
      </c>
    </row>
    <row r="204">
      <c r="A204">
        <f>HYPERLINK("https://stackoverflow.com/q/55122901", "55122901")</f>
        <v/>
      </c>
      <c r="B204" t="n">
        <v>0.2607407407407408</v>
      </c>
    </row>
    <row r="205">
      <c r="A205">
        <f>HYPERLINK("https://stackoverflow.com/q/55126170", "55126170")</f>
        <v/>
      </c>
      <c r="B205" t="n">
        <v>0.2247765006385696</v>
      </c>
    </row>
    <row r="206">
      <c r="A206">
        <f>HYPERLINK("https://stackoverflow.com/q/55193693", "55193693")</f>
        <v/>
      </c>
      <c r="B206" t="n">
        <v>0.2180028129395218</v>
      </c>
    </row>
    <row r="207">
      <c r="A207">
        <f>HYPERLINK("https://stackoverflow.com/q/55196502", "55196502")</f>
        <v/>
      </c>
      <c r="B207" t="n">
        <v>0.2379767827529022</v>
      </c>
    </row>
    <row r="208">
      <c r="A208">
        <f>HYPERLINK("https://stackoverflow.com/q/55220499", "55220499")</f>
        <v/>
      </c>
      <c r="B208" t="n">
        <v>0.2027027027027027</v>
      </c>
    </row>
    <row r="209">
      <c r="A209">
        <f>HYPERLINK("https://stackoverflow.com/q/55220739", "55220739")</f>
        <v/>
      </c>
      <c r="B209" t="n">
        <v>0.2222222222222222</v>
      </c>
    </row>
    <row r="210">
      <c r="A210">
        <f>HYPERLINK("https://stackoverflow.com/q/55721339", "55721339")</f>
        <v/>
      </c>
      <c r="B210" t="n">
        <v>0.1928721174004193</v>
      </c>
    </row>
    <row r="211">
      <c r="A211">
        <f>HYPERLINK("https://stackoverflow.com/q/55726162", "55726162")</f>
        <v/>
      </c>
      <c r="B211" t="n">
        <v>0.2431865828092243</v>
      </c>
    </row>
    <row r="212">
      <c r="A212">
        <f>HYPERLINK("https://stackoverflow.com/q/55740306", "55740306")</f>
        <v/>
      </c>
      <c r="B212" t="n">
        <v>0.2734082397003745</v>
      </c>
    </row>
    <row r="213">
      <c r="A213">
        <f>HYPERLINK("https://stackoverflow.com/q/55748694", "55748694")</f>
        <v/>
      </c>
      <c r="B213" t="n">
        <v>0.2104377104377104</v>
      </c>
    </row>
    <row r="214">
      <c r="A214">
        <f>HYPERLINK("https://stackoverflow.com/q/55847405", "55847405")</f>
        <v/>
      </c>
      <c r="B214" t="n">
        <v>0.1833872707659115</v>
      </c>
    </row>
    <row r="215">
      <c r="A215">
        <f>HYPERLINK("https://stackoverflow.com/q/55853297", "55853297")</f>
        <v/>
      </c>
      <c r="B215" t="n">
        <v>0.2394366197183099</v>
      </c>
    </row>
    <row r="216">
      <c r="A216">
        <f>HYPERLINK("https://stackoverflow.com/q/56013510", "56013510")</f>
        <v/>
      </c>
      <c r="B216" t="n">
        <v>0.1652421652421652</v>
      </c>
    </row>
    <row r="217">
      <c r="A217">
        <f>HYPERLINK("https://stackoverflow.com/q/56033799", "56033799")</f>
        <v/>
      </c>
      <c r="B217" t="n">
        <v>0.1794871794871795</v>
      </c>
    </row>
    <row r="218">
      <c r="A218">
        <f>HYPERLINK("https://stackoverflow.com/q/56116677", "56116677")</f>
        <v/>
      </c>
      <c r="B218" t="n">
        <v>0.1316239316239316</v>
      </c>
    </row>
    <row r="219">
      <c r="A219">
        <f>HYPERLINK("https://stackoverflow.com/q/56139909", "56139909")</f>
        <v/>
      </c>
      <c r="B219" t="n">
        <v>0.28544061302682</v>
      </c>
    </row>
    <row r="220">
      <c r="A220">
        <f>HYPERLINK("https://stackoverflow.com/q/56159484", "56159484")</f>
        <v/>
      </c>
      <c r="B220" t="n">
        <v>0.3385964912280702</v>
      </c>
    </row>
    <row r="221">
      <c r="A221">
        <f>HYPERLINK("https://stackoverflow.com/q/56178580", "56178580")</f>
        <v/>
      </c>
      <c r="B221" t="n">
        <v>0.152958152958153</v>
      </c>
    </row>
    <row r="222">
      <c r="A222">
        <f>HYPERLINK("https://stackoverflow.com/q/56205989", "56205989")</f>
        <v/>
      </c>
      <c r="B222" t="n">
        <v>0.2392156862745098</v>
      </c>
    </row>
    <row r="223">
      <c r="A223">
        <f>HYPERLINK("https://stackoverflow.com/q/56227556", "56227556")</f>
        <v/>
      </c>
      <c r="B223" t="n">
        <v>0.2015503875968992</v>
      </c>
    </row>
    <row r="224">
      <c r="A224">
        <f>HYPERLINK("https://stackoverflow.com/q/56300912", "56300912")</f>
        <v/>
      </c>
      <c r="B224" t="n">
        <v>0.2188034188034188</v>
      </c>
    </row>
    <row r="225">
      <c r="A225">
        <f>HYPERLINK("https://stackoverflow.com/q/56363143", "56363143")</f>
        <v/>
      </c>
      <c r="B225" t="n">
        <v>0.1781305114638448</v>
      </c>
    </row>
    <row r="226">
      <c r="A226">
        <f>HYPERLINK("https://stackoverflow.com/q/56467589", "56467589")</f>
        <v/>
      </c>
      <c r="B226" t="n">
        <v>0.2677595628415301</v>
      </c>
    </row>
    <row r="227">
      <c r="A227">
        <f>HYPERLINK("https://stackoverflow.com/q/56535605", "56535605")</f>
        <v/>
      </c>
      <c r="B227" t="n">
        <v>0.1827744904667982</v>
      </c>
    </row>
    <row r="228">
      <c r="A228">
        <f>HYPERLINK("https://stackoverflow.com/q/56538252", "56538252")</f>
        <v/>
      </c>
      <c r="B228" t="n">
        <v>0.1652046783625731</v>
      </c>
    </row>
    <row r="229">
      <c r="A229">
        <f>HYPERLINK("https://stackoverflow.com/q/56539668", "56539668")</f>
        <v/>
      </c>
      <c r="B229" t="n">
        <v>0.1816009557945042</v>
      </c>
    </row>
    <row r="230">
      <c r="A230">
        <f>HYPERLINK("https://stackoverflow.com/q/56564738", "56564738")</f>
        <v/>
      </c>
      <c r="B230" t="n">
        <v>0.2903225806451613</v>
      </c>
    </row>
    <row r="231">
      <c r="A231">
        <f>HYPERLINK("https://stackoverflow.com/q/56595252", "56595252")</f>
        <v/>
      </c>
      <c r="B231" t="n">
        <v>0.1666666666666667</v>
      </c>
    </row>
    <row r="232">
      <c r="A232">
        <f>HYPERLINK("https://stackoverflow.com/q/56600624", "56600624")</f>
        <v/>
      </c>
      <c r="B232" t="n">
        <v>0.1404151404151404</v>
      </c>
    </row>
    <row r="233">
      <c r="A233">
        <f>HYPERLINK("https://stackoverflow.com/q/56615245", "56615245")</f>
        <v/>
      </c>
      <c r="B233" t="n">
        <v>0.1843657817109145</v>
      </c>
    </row>
    <row r="234">
      <c r="A234">
        <f>HYPERLINK("https://stackoverflow.com/q/56650002", "56650002")</f>
        <v/>
      </c>
      <c r="B234" t="n">
        <v>0.1506849315068493</v>
      </c>
    </row>
    <row r="235">
      <c r="A235">
        <f>HYPERLINK("https://stackoverflow.com/q/56854441", "56854441")</f>
        <v/>
      </c>
      <c r="B235" t="n">
        <v>0.3640810621942697</v>
      </c>
    </row>
    <row r="236">
      <c r="A236">
        <f>HYPERLINK("https://stackoverflow.com/q/56859374", "56859374")</f>
        <v/>
      </c>
      <c r="B236" t="n">
        <v>0.2496807151979566</v>
      </c>
    </row>
    <row r="237">
      <c r="A237">
        <f>HYPERLINK("https://stackoverflow.com/q/56860758", "56860758")</f>
        <v/>
      </c>
      <c r="B237" t="n">
        <v>0.1641414141414141</v>
      </c>
    </row>
    <row r="238">
      <c r="A238">
        <f>HYPERLINK("https://stackoverflow.com/q/56991934", "56991934")</f>
        <v/>
      </c>
      <c r="B238" t="n">
        <v>0.2291666666666667</v>
      </c>
    </row>
    <row r="239">
      <c r="A239">
        <f>HYPERLINK("https://stackoverflow.com/q/56993150", "56993150")</f>
        <v/>
      </c>
      <c r="B239" t="n">
        <v>0.1885143570536829</v>
      </c>
    </row>
    <row r="240">
      <c r="A240">
        <f>HYPERLINK("https://stackoverflow.com/q/57043373", "57043373")</f>
        <v/>
      </c>
      <c r="B240" t="n">
        <v>0.2827282728272827</v>
      </c>
    </row>
    <row r="241">
      <c r="A241">
        <f>HYPERLINK("https://stackoverflow.com/q/57146989", "57146989")</f>
        <v/>
      </c>
      <c r="B241" t="n">
        <v>0.1870604781997187</v>
      </c>
    </row>
    <row r="242">
      <c r="A242">
        <f>HYPERLINK("https://stackoverflow.com/q/57171261", "57171261")</f>
        <v/>
      </c>
      <c r="B242" t="n">
        <v>0.2006172839506173</v>
      </c>
    </row>
    <row r="243">
      <c r="A243">
        <f>HYPERLINK("https://stackoverflow.com/q/57193780", "57193780")</f>
        <v/>
      </c>
      <c r="B243" t="n">
        <v>0.1879543094496366</v>
      </c>
    </row>
    <row r="244">
      <c r="A244">
        <f>HYPERLINK("https://stackoverflow.com/q/57205404", "57205404")</f>
        <v/>
      </c>
      <c r="B244" t="n">
        <v>0.2222222222222222</v>
      </c>
    </row>
    <row r="245">
      <c r="A245">
        <f>HYPERLINK("https://stackoverflow.com/q/57225559", "57225559")</f>
        <v/>
      </c>
      <c r="B245" t="n">
        <v>0.1952535059331175</v>
      </c>
    </row>
    <row r="246">
      <c r="A246">
        <f>HYPERLINK("https://stackoverflow.com/q/57264711", "57264711")</f>
        <v/>
      </c>
      <c r="B246" t="n">
        <v>0.1552706552706553</v>
      </c>
    </row>
    <row r="247">
      <c r="A247">
        <f>HYPERLINK("https://stackoverflow.com/q/57289721", "57289721")</f>
        <v/>
      </c>
      <c r="B247" t="n">
        <v>0.3538295577130529</v>
      </c>
    </row>
    <row r="248">
      <c r="A248">
        <f>HYPERLINK("https://stackoverflow.com/q/57293755", "57293755")</f>
        <v/>
      </c>
      <c r="B248" t="n">
        <v>0.1666666666666667</v>
      </c>
    </row>
    <row r="249">
      <c r="A249">
        <f>HYPERLINK("https://stackoverflow.com/q/57316318", "57316318")</f>
        <v/>
      </c>
      <c r="B249" t="n">
        <v>0.1459948320413437</v>
      </c>
    </row>
    <row r="250">
      <c r="A250">
        <f>HYPERLINK("https://stackoverflow.com/q/57366982", "57366982")</f>
        <v/>
      </c>
      <c r="B250" t="n">
        <v>0.4092140921409214</v>
      </c>
    </row>
    <row r="251">
      <c r="A251">
        <f>HYPERLINK("https://stackoverflow.com/q/57416596", "57416596")</f>
        <v/>
      </c>
      <c r="B251" t="n">
        <v>0.4362859362859363</v>
      </c>
    </row>
    <row r="252">
      <c r="A252">
        <f>HYPERLINK("https://stackoverflow.com/q/57430121", "57430121")</f>
        <v/>
      </c>
      <c r="B252" t="n">
        <v>0.294996751137102</v>
      </c>
    </row>
    <row r="253">
      <c r="A253">
        <f>HYPERLINK("https://stackoverflow.com/q/57436043", "57436043")</f>
        <v/>
      </c>
      <c r="B253" t="n">
        <v>0.2563256325632563</v>
      </c>
    </row>
    <row r="254">
      <c r="A254">
        <f>HYPERLINK("https://stackoverflow.com/q/57461595", "57461595")</f>
        <v/>
      </c>
      <c r="B254" t="n">
        <v>0.2258355916892502</v>
      </c>
    </row>
    <row r="255">
      <c r="A255">
        <f>HYPERLINK("https://stackoverflow.com/q/57564400", "57564400")</f>
        <v/>
      </c>
      <c r="B255" t="n">
        <v>0.3300460223537147</v>
      </c>
    </row>
    <row r="256">
      <c r="A256">
        <f>HYPERLINK("https://stackoverflow.com/q/57579133", "57579133")</f>
        <v/>
      </c>
      <c r="B256" t="n">
        <v>0.2884160756501183</v>
      </c>
    </row>
    <row r="257">
      <c r="A257">
        <f>HYPERLINK("https://stackoverflow.com/q/57617520", "57617520")</f>
        <v/>
      </c>
      <c r="B257" t="n">
        <v>0.2083333333333333</v>
      </c>
    </row>
    <row r="258">
      <c r="A258">
        <f>HYPERLINK("https://stackoverflow.com/q/57710817", "57710817")</f>
        <v/>
      </c>
      <c r="B258" t="n">
        <v>0.3744444444444445</v>
      </c>
    </row>
    <row r="259">
      <c r="A259">
        <f>HYPERLINK("https://stackoverflow.com/q/57714229", "57714229")</f>
        <v/>
      </c>
      <c r="B259" t="n">
        <v>0.1481481481481481</v>
      </c>
    </row>
    <row r="260">
      <c r="A260">
        <f>HYPERLINK("https://stackoverflow.com/q/57754071", "57754071")</f>
        <v/>
      </c>
      <c r="B260" t="n">
        <v>0.225</v>
      </c>
    </row>
    <row r="261">
      <c r="A261">
        <f>HYPERLINK("https://stackoverflow.com/q/57795979", "57795979")</f>
        <v/>
      </c>
      <c r="B261" t="n">
        <v>0.2210401891252955</v>
      </c>
    </row>
    <row r="262">
      <c r="A262">
        <f>HYPERLINK("https://stackoverflow.com/q/57810829", "57810829")</f>
        <v/>
      </c>
      <c r="B262" t="n">
        <v>0.2177328843995511</v>
      </c>
    </row>
    <row r="263">
      <c r="A263">
        <f>HYPERLINK("https://stackoverflow.com/q/57832672", "57832672")</f>
        <v/>
      </c>
      <c r="B263" t="n">
        <v>0.1821493624772313</v>
      </c>
    </row>
    <row r="264">
      <c r="A264">
        <f>HYPERLINK("https://stackoverflow.com/q/57885877", "57885877")</f>
        <v/>
      </c>
      <c r="B264" t="n">
        <v>0.1621621621621622</v>
      </c>
    </row>
    <row r="265">
      <c r="A265">
        <f>HYPERLINK("https://stackoverflow.com/q/57897359", "57897359")</f>
        <v/>
      </c>
      <c r="B265" t="n">
        <v>0.2969348659003831</v>
      </c>
    </row>
    <row r="266">
      <c r="A266">
        <f>HYPERLINK("https://stackoverflow.com/q/57996119", "57996119")</f>
        <v/>
      </c>
      <c r="B266" t="n">
        <v>0.2336182336182336</v>
      </c>
    </row>
    <row r="267">
      <c r="A267">
        <f>HYPERLINK("https://stackoverflow.com/q/58025822", "58025822")</f>
        <v/>
      </c>
      <c r="B267" t="n">
        <v>0.2065359477124183</v>
      </c>
    </row>
    <row r="268">
      <c r="A268">
        <f>HYPERLINK("https://stackoverflow.com/q/58054024", "58054024")</f>
        <v/>
      </c>
      <c r="B268" t="n">
        <v>0.2062404870624049</v>
      </c>
    </row>
    <row r="269">
      <c r="A269">
        <f>HYPERLINK("https://stackoverflow.com/q/58083482", "58083482")</f>
        <v/>
      </c>
      <c r="B269" t="n">
        <v>0.2199074074074074</v>
      </c>
    </row>
    <row r="270">
      <c r="A270">
        <f>HYPERLINK("https://stackoverflow.com/q/58102357", "58102357")</f>
        <v/>
      </c>
      <c r="B270" t="n">
        <v>0.1967213114754099</v>
      </c>
    </row>
    <row r="271">
      <c r="A271">
        <f>HYPERLINK("https://stackoverflow.com/q/58116800", "58116800")</f>
        <v/>
      </c>
      <c r="B271" t="n">
        <v>0.1646090534979424</v>
      </c>
    </row>
    <row r="272">
      <c r="A272">
        <f>HYPERLINK("https://stackoverflow.com/q/58174411", "58174411")</f>
        <v/>
      </c>
      <c r="B272" t="n">
        <v>0.346360153256705</v>
      </c>
    </row>
    <row r="273">
      <c r="A273">
        <f>HYPERLINK("https://stackoverflow.com/q/58181033", "58181033")</f>
        <v/>
      </c>
      <c r="B273" t="n">
        <v>0.214190093708166</v>
      </c>
    </row>
    <row r="274">
      <c r="A274">
        <f>HYPERLINK("https://stackoverflow.com/q/58297072", "58297072")</f>
        <v/>
      </c>
      <c r="B274" t="n">
        <v>0.1706349206349206</v>
      </c>
    </row>
    <row r="275">
      <c r="A275">
        <f>HYPERLINK("https://stackoverflow.com/q/58303923", "58303923")</f>
        <v/>
      </c>
      <c r="B275" t="n">
        <v>0.2018140589569161</v>
      </c>
    </row>
    <row r="276">
      <c r="A276">
        <f>HYPERLINK("https://stackoverflow.com/q/58325530", "58325530")</f>
        <v/>
      </c>
      <c r="B276" t="n">
        <v>0.217283950617284</v>
      </c>
    </row>
    <row r="277">
      <c r="A277">
        <f>HYPERLINK("https://stackoverflow.com/q/58379764", "58379764")</f>
        <v/>
      </c>
      <c r="B277" t="n">
        <v>0.1246246246246246</v>
      </c>
    </row>
    <row r="278">
      <c r="A278">
        <f>HYPERLINK("https://stackoverflow.com/q/58468165", "58468165")</f>
        <v/>
      </c>
      <c r="B278" t="n">
        <v>0.2288135593220339</v>
      </c>
    </row>
    <row r="279">
      <c r="A279">
        <f>HYPERLINK("https://stackoverflow.com/q/58512106", "58512106")</f>
        <v/>
      </c>
      <c r="B279" t="n">
        <v>0.2581196581196581</v>
      </c>
    </row>
    <row r="280">
      <c r="A280">
        <f>HYPERLINK("https://stackoverflow.com/q/58649436", "58649436")</f>
        <v/>
      </c>
      <c r="B280" t="n">
        <v>0.2325581395348837</v>
      </c>
    </row>
    <row r="281">
      <c r="A281">
        <f>HYPERLINK("https://stackoverflow.com/q/58698121", "58698121")</f>
        <v/>
      </c>
      <c r="B281" t="n">
        <v>0.1684981684981685</v>
      </c>
    </row>
    <row r="282">
      <c r="A282">
        <f>HYPERLINK("https://stackoverflow.com/q/58720305", "58720305")</f>
        <v/>
      </c>
      <c r="B282" t="n">
        <v>0.1959287531806616</v>
      </c>
    </row>
    <row r="283">
      <c r="A283">
        <f>HYPERLINK("https://stackoverflow.com/q/58769776", "58769776")</f>
        <v/>
      </c>
      <c r="B283" t="n">
        <v>0.2274204028589994</v>
      </c>
    </row>
    <row r="284">
      <c r="A284">
        <f>HYPERLINK("https://stackoverflow.com/q/58867149", "58867149")</f>
        <v/>
      </c>
      <c r="B284" t="n">
        <v>0.4264550264550265</v>
      </c>
    </row>
    <row r="285">
      <c r="A285">
        <f>HYPERLINK("https://stackoverflow.com/q/58885227", "58885227")</f>
        <v/>
      </c>
      <c r="B285" t="n">
        <v>0.2366666666666667</v>
      </c>
    </row>
    <row r="286">
      <c r="A286">
        <f>HYPERLINK("https://stackoverflow.com/q/58924846", "58924846")</f>
        <v/>
      </c>
      <c r="B286" t="n">
        <v>0.3939393939393939</v>
      </c>
    </row>
    <row r="287">
      <c r="A287">
        <f>HYPERLINK("https://stackoverflow.com/q/58935331", "58935331")</f>
        <v/>
      </c>
      <c r="B287" t="n">
        <v>0.2876712328767123</v>
      </c>
    </row>
    <row r="288">
      <c r="A288">
        <f>HYPERLINK("https://stackoverflow.com/q/58965067", "58965067")</f>
        <v/>
      </c>
      <c r="B288" t="n">
        <v>0.2261437908496732</v>
      </c>
    </row>
    <row r="289">
      <c r="A289">
        <f>HYPERLINK("https://stackoverflow.com/q/59027006", "59027006")</f>
        <v/>
      </c>
      <c r="B289" t="n">
        <v>0.1730418943533698</v>
      </c>
    </row>
    <row r="290">
      <c r="A290">
        <f>HYPERLINK("https://stackoverflow.com/q/59085464", "59085464")</f>
        <v/>
      </c>
      <c r="B290" t="n">
        <v>0.1742112482853224</v>
      </c>
    </row>
    <row r="291">
      <c r="A291">
        <f>HYPERLINK("https://stackoverflow.com/q/59089647", "59089647")</f>
        <v/>
      </c>
      <c r="B291" t="n">
        <v>0.1588888888888889</v>
      </c>
    </row>
    <row r="292">
      <c r="A292">
        <f>HYPERLINK("https://stackoverflow.com/q/59164289", "59164289")</f>
        <v/>
      </c>
      <c r="B292" t="n">
        <v>0.1802469135802469</v>
      </c>
    </row>
    <row r="293">
      <c r="A293">
        <f>HYPERLINK("https://stackoverflow.com/q/59263581", "59263581")</f>
        <v/>
      </c>
      <c r="B293" t="n">
        <v>0.1646586345381526</v>
      </c>
    </row>
    <row r="294">
      <c r="A294">
        <f>HYPERLINK("https://stackoverflow.com/q/59402662", "59402662")</f>
        <v/>
      </c>
      <c r="B294" t="n">
        <v>0.1975308641975309</v>
      </c>
    </row>
    <row r="295">
      <c r="A295">
        <f>HYPERLINK("https://stackoverflow.com/q/59652308", "59652308")</f>
        <v/>
      </c>
      <c r="B295" t="n">
        <v>0.2096296296296296</v>
      </c>
    </row>
    <row r="296">
      <c r="A296">
        <f>HYPERLINK("https://stackoverflow.com/q/59677599", "59677599")</f>
        <v/>
      </c>
      <c r="B296" t="n">
        <v>0.2574525745257453</v>
      </c>
    </row>
    <row r="297">
      <c r="A297">
        <f>HYPERLINK("https://stackoverflow.com/q/59717333", "59717333")</f>
        <v/>
      </c>
      <c r="B297" t="n">
        <v>0.1801801801801802</v>
      </c>
    </row>
    <row r="298">
      <c r="A298">
        <f>HYPERLINK("https://stackoverflow.com/q/59764363", "59764363")</f>
        <v/>
      </c>
      <c r="B298" t="n">
        <v>0.2056737588652482</v>
      </c>
    </row>
    <row r="299">
      <c r="A299">
        <f>HYPERLINK("https://stackoverflow.com/q/59783806", "59783806")</f>
        <v/>
      </c>
      <c r="B299" t="n">
        <v>0.1981981981981982</v>
      </c>
    </row>
    <row r="300">
      <c r="A300">
        <f>HYPERLINK("https://stackoverflow.com/q/59790652", "59790652")</f>
        <v/>
      </c>
      <c r="B300" t="n">
        <v>0.1881720430107527</v>
      </c>
    </row>
    <row r="301">
      <c r="A301">
        <f>HYPERLINK("https://stackoverflow.com/q/59852901", "59852901")</f>
        <v/>
      </c>
      <c r="B301" t="n">
        <v>0.2299382716049383</v>
      </c>
    </row>
    <row r="302">
      <c r="A302">
        <f>HYPERLINK("https://stackoverflow.com/q/59865791", "59865791")</f>
        <v/>
      </c>
      <c r="B302" t="n">
        <v>0.1895881895881896</v>
      </c>
    </row>
    <row r="303">
      <c r="A303">
        <f>HYPERLINK("https://stackoverflow.com/q/59904208", "59904208")</f>
        <v/>
      </c>
      <c r="B303" t="n">
        <v>0.2237442922374429</v>
      </c>
    </row>
    <row r="304">
      <c r="A304">
        <f>HYPERLINK("https://stackoverflow.com/q/59985750", "59985750")</f>
        <v/>
      </c>
      <c r="B304" t="n">
        <v>0.1952380952380952</v>
      </c>
    </row>
    <row r="305">
      <c r="A305">
        <f>HYPERLINK("https://stackoverflow.com/q/59986306", "59986306")</f>
        <v/>
      </c>
      <c r="B305" t="n">
        <v>0.2146118721461187</v>
      </c>
    </row>
    <row r="306">
      <c r="A306">
        <f>HYPERLINK("https://stackoverflow.com/q/60010596", "60010596")</f>
        <v/>
      </c>
      <c r="B306" t="n">
        <v>0.165945165945166</v>
      </c>
    </row>
    <row r="307">
      <c r="A307">
        <f>HYPERLINK("https://stackoverflow.com/q/60310744", "60310744")</f>
        <v/>
      </c>
      <c r="B307" t="n">
        <v>0.1989417989417989</v>
      </c>
    </row>
    <row r="308">
      <c r="A308">
        <f>HYPERLINK("https://stackoverflow.com/q/60411724", "60411724")</f>
        <v/>
      </c>
      <c r="B308" t="n">
        <v>0.2120181405895692</v>
      </c>
    </row>
    <row r="309">
      <c r="A309">
        <f>HYPERLINK("https://stackoverflow.com/q/60633360", "60633360")</f>
        <v/>
      </c>
      <c r="B309" t="n">
        <v>0.1764705882352941</v>
      </c>
    </row>
    <row r="310">
      <c r="A310">
        <f>HYPERLINK("https://stackoverflow.com/q/61169100", "61169100")</f>
        <v/>
      </c>
      <c r="B310" t="n">
        <v>0.2551020408163265</v>
      </c>
    </row>
    <row r="311">
      <c r="A311">
        <f>HYPERLINK("https://stackoverflow.com/q/61618284", "61618284")</f>
        <v/>
      </c>
      <c r="B311" t="n">
        <v>0.2061728395061729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