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HYPERLINK("https://stackoverflow.com/q/3016015", "3016015")</f>
        <v/>
      </c>
      <c r="B2" t="n">
        <v>0.140625</v>
      </c>
    </row>
    <row r="3">
      <c r="A3">
        <f>HYPERLINK("https://stackoverflow.com/q/8657698", "8657698")</f>
        <v/>
      </c>
      <c r="B3" t="n">
        <v>0.1614814814814815</v>
      </c>
    </row>
    <row r="4">
      <c r="A4">
        <f>HYPERLINK("https://stackoverflow.com/q/9041860", "9041860")</f>
        <v/>
      </c>
      <c r="B4" t="n">
        <v>0.24212271973466</v>
      </c>
    </row>
    <row r="5">
      <c r="A5">
        <f>HYPERLINK("https://stackoverflow.com/q/10215293", "10215293")</f>
        <v/>
      </c>
      <c r="B5" t="n">
        <v>0.1881313131313131</v>
      </c>
    </row>
    <row r="6">
      <c r="A6">
        <f>HYPERLINK("https://stackoverflow.com/q/10774183", "10774183")</f>
        <v/>
      </c>
      <c r="B6" t="n">
        <v>0.186046511627907</v>
      </c>
    </row>
    <row r="7">
      <c r="A7">
        <f>HYPERLINK("https://stackoverflow.com/q/11698968", "11698968")</f>
        <v/>
      </c>
      <c r="B7" t="n">
        <v>0.162280701754386</v>
      </c>
    </row>
    <row r="8">
      <c r="A8">
        <f>HYPERLINK("https://stackoverflow.com/q/12020334", "12020334")</f>
        <v/>
      </c>
      <c r="B8" t="n">
        <v>0.1608187134502924</v>
      </c>
    </row>
    <row r="9">
      <c r="A9">
        <f>HYPERLINK("https://stackoverflow.com/q/12729100", "12729100")</f>
        <v/>
      </c>
      <c r="B9" t="n">
        <v>0.1997635933806147</v>
      </c>
    </row>
    <row r="10">
      <c r="A10">
        <f>HYPERLINK("https://stackoverflow.com/q/14534834", "14534834")</f>
        <v/>
      </c>
      <c r="B10" t="n">
        <v>0.4625998547567174</v>
      </c>
    </row>
    <row r="11">
      <c r="A11">
        <f>HYPERLINK("https://stackoverflow.com/q/16563253", "16563253")</f>
        <v/>
      </c>
      <c r="B11" t="n">
        <v>0.1343283582089552</v>
      </c>
    </row>
    <row r="12">
      <c r="A12">
        <f>HYPERLINK("https://stackoverflow.com/q/16930202", "16930202")</f>
        <v/>
      </c>
      <c r="B12" t="n">
        <v>0.2265512265512266</v>
      </c>
    </row>
    <row r="13">
      <c r="A13">
        <f>HYPERLINK("https://stackoverflow.com/q/16937042", "16937042")</f>
        <v/>
      </c>
      <c r="B13" t="n">
        <v>0.1385281385281385</v>
      </c>
    </row>
    <row r="14">
      <c r="A14">
        <f>HYPERLINK("https://stackoverflow.com/q/19223588", "19223588")</f>
        <v/>
      </c>
      <c r="B14" t="n">
        <v>0.2487562189054726</v>
      </c>
    </row>
    <row r="15">
      <c r="A15">
        <f>HYPERLINK("https://stackoverflow.com/q/22187852", "22187852")</f>
        <v/>
      </c>
      <c r="B15" t="n">
        <v>0.2031063321385902</v>
      </c>
    </row>
    <row r="16">
      <c r="A16">
        <f>HYPERLINK("https://stackoverflow.com/q/22244681", "22244681")</f>
        <v/>
      </c>
      <c r="B16" t="n">
        <v>0.1766381766381766</v>
      </c>
    </row>
    <row r="17">
      <c r="A17">
        <f>HYPERLINK("https://stackoverflow.com/q/22351264", "22351264")</f>
        <v/>
      </c>
      <c r="B17" t="n">
        <v>0.3033884948778566</v>
      </c>
    </row>
    <row r="18">
      <c r="A18">
        <f>HYPERLINK("https://stackoverflow.com/q/23073453", "23073453")</f>
        <v/>
      </c>
      <c r="B18" t="n">
        <v>0.1847041847041847</v>
      </c>
    </row>
    <row r="19">
      <c r="A19">
        <f>HYPERLINK("https://stackoverflow.com/q/23261369", "23261369")</f>
        <v/>
      </c>
      <c r="B19" t="n">
        <v>0.1979166666666667</v>
      </c>
    </row>
    <row r="20">
      <c r="A20">
        <f>HYPERLINK("https://stackoverflow.com/q/23265831", "23265831")</f>
        <v/>
      </c>
      <c r="B20" t="n">
        <v>0.2222222222222222</v>
      </c>
    </row>
    <row r="21">
      <c r="A21">
        <f>HYPERLINK("https://stackoverflow.com/q/23695745", "23695745")</f>
        <v/>
      </c>
      <c r="B21" t="n">
        <v>0.3453703703703704</v>
      </c>
    </row>
    <row r="22">
      <c r="A22">
        <f>HYPERLINK("https://stackoverflow.com/q/23786385", "23786385")</f>
        <v/>
      </c>
      <c r="B22" t="n">
        <v>0.2063492063492063</v>
      </c>
    </row>
    <row r="23">
      <c r="A23">
        <f>HYPERLINK("https://stackoverflow.com/q/23984516", "23984516")</f>
        <v/>
      </c>
      <c r="B23" t="n">
        <v>0.2652652652652653</v>
      </c>
    </row>
    <row r="24">
      <c r="A24">
        <f>HYPERLINK("https://stackoverflow.com/q/25262060", "25262060")</f>
        <v/>
      </c>
      <c r="B24" t="n">
        <v>0.1375661375661376</v>
      </c>
    </row>
    <row r="25">
      <c r="A25">
        <f>HYPERLINK("https://stackoverflow.com/q/25499141", "25499141")</f>
        <v/>
      </c>
      <c r="B25" t="n">
        <v>0.1714285714285714</v>
      </c>
    </row>
    <row r="26">
      <c r="A26">
        <f>HYPERLINK("https://stackoverflow.com/q/25971699", "25971699")</f>
        <v/>
      </c>
      <c r="B26" t="n">
        <v>0.2814814814814816</v>
      </c>
    </row>
    <row r="27">
      <c r="A27">
        <f>HYPERLINK("https://stackoverflow.com/q/26043809", "26043809")</f>
        <v/>
      </c>
      <c r="B27" t="n">
        <v>0.1992337164750958</v>
      </c>
    </row>
    <row r="28">
      <c r="A28">
        <f>HYPERLINK("https://stackoverflow.com/q/26235358", "26235358")</f>
        <v/>
      </c>
      <c r="B28" t="n">
        <v>0.3001658374792703</v>
      </c>
    </row>
    <row r="29">
      <c r="A29">
        <f>HYPERLINK("https://stackoverflow.com/q/28610006", "28610006")</f>
        <v/>
      </c>
      <c r="B29" t="n">
        <v>0.2060931899641577</v>
      </c>
    </row>
    <row r="30">
      <c r="A30">
        <f>HYPERLINK("https://stackoverflow.com/q/28769714", "28769714")</f>
        <v/>
      </c>
      <c r="B30" t="n">
        <v>0.2901744719926538</v>
      </c>
    </row>
    <row r="31">
      <c r="A31">
        <f>HYPERLINK("https://stackoverflow.com/q/29308113", "29308113")</f>
        <v/>
      </c>
      <c r="B31" t="n">
        <v>0.2391464311994114</v>
      </c>
    </row>
    <row r="32">
      <c r="A32">
        <f>HYPERLINK("https://stackoverflow.com/q/30531307", "30531307")</f>
        <v/>
      </c>
      <c r="B32" t="n">
        <v>0.1695906432748538</v>
      </c>
    </row>
    <row r="33">
      <c r="A33">
        <f>HYPERLINK("https://stackoverflow.com/q/30874436", "30874436")</f>
        <v/>
      </c>
      <c r="B33" t="n">
        <v>0.2352092352092352</v>
      </c>
    </row>
    <row r="34">
      <c r="A34">
        <f>HYPERLINK("https://stackoverflow.com/q/33879085", "33879085")</f>
        <v/>
      </c>
      <c r="B34" t="n">
        <v>0.1544973544973545</v>
      </c>
    </row>
    <row r="35">
      <c r="A35">
        <f>HYPERLINK("https://stackoverflow.com/q/34515865", "34515865")</f>
        <v/>
      </c>
      <c r="B35" t="n">
        <v>0.1822222222222223</v>
      </c>
    </row>
    <row r="36">
      <c r="A36">
        <f>HYPERLINK("https://stackoverflow.com/q/34631941", "34631941")</f>
        <v/>
      </c>
      <c r="B36" t="n">
        <v>0.3356973995271867</v>
      </c>
    </row>
    <row r="37">
      <c r="A37">
        <f>HYPERLINK("https://stackoverflow.com/q/35066446", "35066446")</f>
        <v/>
      </c>
      <c r="B37" t="n">
        <v>0.1735330836454432</v>
      </c>
    </row>
    <row r="38">
      <c r="A38">
        <f>HYPERLINK("https://stackoverflow.com/q/35482963", "35482963")</f>
        <v/>
      </c>
      <c r="B38" t="n">
        <v>0.1396396396396396</v>
      </c>
    </row>
    <row r="39">
      <c r="A39">
        <f>HYPERLINK("https://stackoverflow.com/q/35764295", "35764295")</f>
        <v/>
      </c>
      <c r="B39" t="n">
        <v>0.1738562091503268</v>
      </c>
    </row>
    <row r="40">
      <c r="A40">
        <f>HYPERLINK("https://stackoverflow.com/q/35974311", "35974311")</f>
        <v/>
      </c>
      <c r="B40" t="n">
        <v>0.1666666666666667</v>
      </c>
    </row>
    <row r="41">
      <c r="A41">
        <f>HYPERLINK("https://stackoverflow.com/q/36610727", "36610727")</f>
        <v/>
      </c>
      <c r="B41" t="n">
        <v>0.2713675213675213</v>
      </c>
    </row>
    <row r="42">
      <c r="A42">
        <f>HYPERLINK("https://stackoverflow.com/q/36936830", "36936830")</f>
        <v/>
      </c>
      <c r="B42" t="n">
        <v>0.1780045351473923</v>
      </c>
    </row>
    <row r="43">
      <c r="A43">
        <f>HYPERLINK("https://stackoverflow.com/q/38233602", "38233602")</f>
        <v/>
      </c>
      <c r="B43" t="n">
        <v>0.1587301587301587</v>
      </c>
    </row>
    <row r="44">
      <c r="A44">
        <f>HYPERLINK("https://stackoverflow.com/q/38736141", "38736141")</f>
        <v/>
      </c>
      <c r="B44" t="n">
        <v>0.248792270531401</v>
      </c>
    </row>
    <row r="45">
      <c r="A45">
        <f>HYPERLINK("https://stackoverflow.com/q/38968308", "38968308")</f>
        <v/>
      </c>
      <c r="B45" t="n">
        <v>0.2302737520128824</v>
      </c>
    </row>
    <row r="46">
      <c r="A46">
        <f>HYPERLINK("https://stackoverflow.com/q/39040345", "39040345")</f>
        <v/>
      </c>
      <c r="B46" t="n">
        <v>0.2566137566137566</v>
      </c>
    </row>
    <row r="47">
      <c r="A47">
        <f>HYPERLINK("https://stackoverflow.com/q/39590785", "39590785")</f>
        <v/>
      </c>
      <c r="B47" t="n">
        <v>0.2358024691358025</v>
      </c>
    </row>
    <row r="48">
      <c r="A48">
        <f>HYPERLINK("https://stackoverflow.com/q/39875139", "39875139")</f>
        <v/>
      </c>
      <c r="B48" t="n">
        <v>0.1712204007285975</v>
      </c>
    </row>
    <row r="49">
      <c r="A49">
        <f>HYPERLINK("https://stackoverflow.com/q/39919128", "39919128")</f>
        <v/>
      </c>
      <c r="B49" t="n">
        <v>0.1563786008230453</v>
      </c>
    </row>
    <row r="50">
      <c r="A50">
        <f>HYPERLINK("https://stackoverflow.com/q/40064989", "40064989")</f>
        <v/>
      </c>
      <c r="B50" t="n">
        <v>0.1253968253968254</v>
      </c>
    </row>
    <row r="51">
      <c r="A51">
        <f>HYPERLINK("https://stackoverflow.com/q/40461083", "40461083")</f>
        <v/>
      </c>
      <c r="B51" t="n">
        <v>0.1803278688524591</v>
      </c>
    </row>
    <row r="52">
      <c r="A52">
        <f>HYPERLINK("https://stackoverflow.com/q/40871998", "40871998")</f>
        <v/>
      </c>
      <c r="B52" t="n">
        <v>0.1142857142857143</v>
      </c>
    </row>
    <row r="53">
      <c r="A53">
        <f>HYPERLINK("https://stackoverflow.com/q/41281189", "41281189")</f>
        <v/>
      </c>
      <c r="B53" t="n">
        <v>0.1920438957475994</v>
      </c>
    </row>
    <row r="54">
      <c r="A54">
        <f>HYPERLINK("https://stackoverflow.com/q/41469924", "41469924")</f>
        <v/>
      </c>
      <c r="B54" t="n">
        <v>0.1606606606606606</v>
      </c>
    </row>
    <row r="55">
      <c r="A55">
        <f>HYPERLINK("https://stackoverflow.com/q/41842171", "41842171")</f>
        <v/>
      </c>
      <c r="B55" t="n">
        <v>0.1660939289805269</v>
      </c>
    </row>
    <row r="56">
      <c r="A56">
        <f>HYPERLINK("https://stackoverflow.com/q/41944876", "41944876")</f>
        <v/>
      </c>
      <c r="B56" t="n">
        <v>0.1949685534591195</v>
      </c>
    </row>
    <row r="57">
      <c r="A57">
        <f>HYPERLINK("https://stackoverflow.com/q/42106471", "42106471")</f>
        <v/>
      </c>
      <c r="B57" t="n">
        <v>0.1666666666666667</v>
      </c>
    </row>
    <row r="58">
      <c r="A58">
        <f>HYPERLINK("https://stackoverflow.com/q/42313976", "42313976")</f>
        <v/>
      </c>
      <c r="B58" t="n">
        <v>0.1857638888888889</v>
      </c>
    </row>
    <row r="59">
      <c r="A59">
        <f>HYPERLINK("https://stackoverflow.com/q/42577224", "42577224")</f>
        <v/>
      </c>
      <c r="B59" t="n">
        <v>0.2222222222222222</v>
      </c>
    </row>
    <row r="60">
      <c r="A60">
        <f>HYPERLINK("https://stackoverflow.com/q/42638538", "42638538")</f>
        <v/>
      </c>
      <c r="B60" t="n">
        <v>0.2795698924731183</v>
      </c>
    </row>
    <row r="61">
      <c r="A61">
        <f>HYPERLINK("https://stackoverflow.com/q/42739284", "42739284")</f>
        <v/>
      </c>
      <c r="B61" t="n">
        <v>0.2336860670194004</v>
      </c>
    </row>
    <row r="62">
      <c r="A62">
        <f>HYPERLINK("https://stackoverflow.com/q/42809056", "42809056")</f>
        <v/>
      </c>
      <c r="B62" t="n">
        <v>0.1689497716894977</v>
      </c>
    </row>
    <row r="63">
      <c r="A63">
        <f>HYPERLINK("https://stackoverflow.com/q/42955004", "42955004")</f>
        <v/>
      </c>
      <c r="B63" t="n">
        <v>0.1774691358024691</v>
      </c>
    </row>
    <row r="64">
      <c r="A64">
        <f>HYPERLINK("https://stackoverflow.com/q/43079162", "43079162")</f>
        <v/>
      </c>
      <c r="B64" t="n">
        <v>0.1659056316590563</v>
      </c>
    </row>
    <row r="65">
      <c r="A65">
        <f>HYPERLINK("https://stackoverflow.com/q/43244727", "43244727")</f>
        <v/>
      </c>
      <c r="B65" t="n">
        <v>0.1597222222222222</v>
      </c>
    </row>
    <row r="66">
      <c r="A66">
        <f>HYPERLINK("https://stackoverflow.com/q/43317136", "43317136")</f>
        <v/>
      </c>
      <c r="B66" t="n">
        <v>0.1804180418041804</v>
      </c>
    </row>
    <row r="67">
      <c r="A67">
        <f>HYPERLINK("https://stackoverflow.com/q/43332875", "43332875")</f>
        <v/>
      </c>
      <c r="B67" t="n">
        <v>0.2911283376399655</v>
      </c>
    </row>
    <row r="68">
      <c r="A68">
        <f>HYPERLINK("https://stackoverflow.com/q/43462940", "43462940")</f>
        <v/>
      </c>
      <c r="B68" t="n">
        <v>0.2093023255813954</v>
      </c>
    </row>
    <row r="69">
      <c r="A69">
        <f>HYPERLINK("https://stackoverflow.com/q/43611109", "43611109")</f>
        <v/>
      </c>
      <c r="B69" t="n">
        <v>0.208955223880597</v>
      </c>
    </row>
    <row r="70">
      <c r="A70">
        <f>HYPERLINK("https://stackoverflow.com/q/43860043", "43860043")</f>
        <v/>
      </c>
      <c r="B70" t="n">
        <v>0.196969696969697</v>
      </c>
    </row>
    <row r="71">
      <c r="A71">
        <f>HYPERLINK("https://stackoverflow.com/q/44293572", "44293572")</f>
        <v/>
      </c>
      <c r="B71" t="n">
        <v>0.1628352490421456</v>
      </c>
    </row>
    <row r="72">
      <c r="A72">
        <f>HYPERLINK("https://stackoverflow.com/q/44394501", "44394501")</f>
        <v/>
      </c>
      <c r="B72" t="n">
        <v>0.1575456053067993</v>
      </c>
    </row>
    <row r="73">
      <c r="A73">
        <f>HYPERLINK("https://stackoverflow.com/q/44421727", "44421727")</f>
        <v/>
      </c>
      <c r="B73" t="n">
        <v>0.2</v>
      </c>
    </row>
    <row r="74">
      <c r="A74">
        <f>HYPERLINK("https://stackoverflow.com/q/44497664", "44497664")</f>
        <v/>
      </c>
      <c r="B74" t="n">
        <v>0.3361344537815126</v>
      </c>
    </row>
    <row r="75">
      <c r="A75">
        <f>HYPERLINK("https://stackoverflow.com/q/44560224", "44560224")</f>
        <v/>
      </c>
      <c r="B75" t="n">
        <v>0.2157943067033976</v>
      </c>
    </row>
    <row r="76">
      <c r="A76">
        <f>HYPERLINK("https://stackoverflow.com/q/44565423", "44565423")</f>
        <v/>
      </c>
      <c r="B76" t="n">
        <v>0.2083333333333334</v>
      </c>
    </row>
    <row r="77">
      <c r="A77">
        <f>HYPERLINK("https://stackoverflow.com/q/44588246", "44588246")</f>
        <v/>
      </c>
      <c r="B77" t="n">
        <v>0.2287581699346405</v>
      </c>
    </row>
    <row r="78">
      <c r="A78">
        <f>HYPERLINK("https://stackoverflow.com/q/44638137", "44638137")</f>
        <v/>
      </c>
      <c r="B78" t="n">
        <v>0.1796296296296296</v>
      </c>
    </row>
    <row r="79">
      <c r="A79">
        <f>HYPERLINK("https://stackoverflow.com/q/44680025", "44680025")</f>
        <v/>
      </c>
      <c r="B79" t="n">
        <v>0.1587301587301587</v>
      </c>
    </row>
    <row r="80">
      <c r="A80">
        <f>HYPERLINK("https://stackoverflow.com/q/44733222", "44733222")</f>
        <v/>
      </c>
      <c r="B80" t="n">
        <v>0.1455938697318008</v>
      </c>
    </row>
    <row r="81">
      <c r="A81">
        <f>HYPERLINK("https://stackoverflow.com/q/44813180", "44813180")</f>
        <v/>
      </c>
      <c r="B81" t="n">
        <v>0.1660424469413234</v>
      </c>
    </row>
    <row r="82">
      <c r="A82">
        <f>HYPERLINK("https://stackoverflow.com/q/44931104", "44931104")</f>
        <v/>
      </c>
      <c r="B82" t="n">
        <v>0.2081984897518878</v>
      </c>
    </row>
    <row r="83">
      <c r="A83">
        <f>HYPERLINK("https://stackoverflow.com/q/44952033", "44952033")</f>
        <v/>
      </c>
      <c r="B83" t="n">
        <v>0.1726726726726727</v>
      </c>
    </row>
    <row r="84">
      <c r="A84">
        <f>HYPERLINK("https://stackoverflow.com/q/45101901", "45101901")</f>
        <v/>
      </c>
      <c r="B84" t="n">
        <v>0.1412429378531073</v>
      </c>
    </row>
    <row r="85">
      <c r="A85">
        <f>HYPERLINK("https://stackoverflow.com/q/45177765", "45177765")</f>
        <v/>
      </c>
      <c r="B85" t="n">
        <v>0.2074652777777778</v>
      </c>
    </row>
    <row r="86">
      <c r="A86">
        <f>HYPERLINK("https://stackoverflow.com/q/45197195", "45197195")</f>
        <v/>
      </c>
      <c r="B86" t="n">
        <v>0.161764705882353</v>
      </c>
    </row>
    <row r="87">
      <c r="A87">
        <f>HYPERLINK("https://stackoverflow.com/q/45363366", "45363366")</f>
        <v/>
      </c>
      <c r="B87" t="n">
        <v>0.2331511839708561</v>
      </c>
    </row>
    <row r="88">
      <c r="A88">
        <f>HYPERLINK("https://stackoverflow.com/q/45723760", "45723760")</f>
        <v/>
      </c>
      <c r="B88" t="n">
        <v>0.154320987654321</v>
      </c>
    </row>
    <row r="89">
      <c r="A89">
        <f>HYPERLINK("https://stackoverflow.com/q/45751896", "45751896")</f>
        <v/>
      </c>
      <c r="B89" t="n">
        <v>0.2655826558265583</v>
      </c>
    </row>
    <row r="90">
      <c r="A90">
        <f>HYPERLINK("https://stackoverflow.com/q/45766911", "45766911")</f>
        <v/>
      </c>
      <c r="B90" t="n">
        <v>0.1431261770244821</v>
      </c>
    </row>
    <row r="91">
      <c r="A91">
        <f>HYPERLINK("https://stackoverflow.com/q/45875383", "45875383")</f>
        <v/>
      </c>
      <c r="B91" t="n">
        <v>0.2222222222222222</v>
      </c>
    </row>
    <row r="92">
      <c r="A92">
        <f>HYPERLINK("https://stackoverflow.com/q/46016491", "46016491")</f>
        <v/>
      </c>
      <c r="B92" t="n">
        <v>0.1616161616161616</v>
      </c>
    </row>
    <row r="93">
      <c r="A93">
        <f>HYPERLINK("https://stackoverflow.com/q/46060441", "46060441")</f>
        <v/>
      </c>
      <c r="B93" t="n">
        <v>0.1608623548922056</v>
      </c>
    </row>
    <row r="94">
      <c r="A94">
        <f>HYPERLINK("https://stackoverflow.com/q/46061585", "46061585")</f>
        <v/>
      </c>
      <c r="B94" t="n">
        <v>0.2169312169312169</v>
      </c>
    </row>
    <row r="95">
      <c r="A95">
        <f>HYPERLINK("https://stackoverflow.com/q/46206207", "46206207")</f>
        <v/>
      </c>
      <c r="B95" t="n">
        <v>0.1410934744268078</v>
      </c>
    </row>
    <row r="96">
      <c r="A96">
        <f>HYPERLINK("https://stackoverflow.com/q/46289453", "46289453")</f>
        <v/>
      </c>
      <c r="B96" t="n">
        <v>0.1953405017921147</v>
      </c>
    </row>
    <row r="97">
      <c r="A97">
        <f>HYPERLINK("https://stackoverflow.com/q/46297894", "46297894")</f>
        <v/>
      </c>
      <c r="B97" t="n">
        <v>0.2601626016260163</v>
      </c>
    </row>
    <row r="98">
      <c r="A98">
        <f>HYPERLINK("https://stackoverflow.com/q/46369742", "46369742")</f>
        <v/>
      </c>
      <c r="B98" t="n">
        <v>0.155328798185941</v>
      </c>
    </row>
    <row r="99">
      <c r="A99">
        <f>HYPERLINK("https://stackoverflow.com/q/46382002", "46382002")</f>
        <v/>
      </c>
      <c r="B99" t="n">
        <v>0.184640522875817</v>
      </c>
    </row>
    <row r="100">
      <c r="A100">
        <f>HYPERLINK("https://stackoverflow.com/q/46387200", "46387200")</f>
        <v/>
      </c>
      <c r="B100" t="n">
        <v>0.1683501683501684</v>
      </c>
    </row>
    <row r="101">
      <c r="A101">
        <f>HYPERLINK("https://stackoverflow.com/q/46429884", "46429884")</f>
        <v/>
      </c>
      <c r="B101" t="n">
        <v>0.2168674698795181</v>
      </c>
    </row>
    <row r="102">
      <c r="A102">
        <f>HYPERLINK("https://stackoverflow.com/q/46558510", "46558510")</f>
        <v/>
      </c>
      <c r="B102" t="n">
        <v>0.2191358024691358</v>
      </c>
    </row>
    <row r="103">
      <c r="A103">
        <f>HYPERLINK("https://stackoverflow.com/q/46647682", "46647682")</f>
        <v/>
      </c>
      <c r="B103" t="n">
        <v>0.1469534050179211</v>
      </c>
    </row>
    <row r="104">
      <c r="A104">
        <f>HYPERLINK("https://stackoverflow.com/q/46779664", "46779664")</f>
        <v/>
      </c>
      <c r="B104" t="n">
        <v>0.1895424836601307</v>
      </c>
    </row>
    <row r="105">
      <c r="A105">
        <f>HYPERLINK("https://stackoverflow.com/q/46798235", "46798235")</f>
        <v/>
      </c>
      <c r="B105" t="n">
        <v>0.189873417721519</v>
      </c>
    </row>
    <row r="106">
      <c r="A106">
        <f>HYPERLINK("https://stackoverflow.com/q/47213805", "47213805")</f>
        <v/>
      </c>
      <c r="B106" t="n">
        <v>0.1240740740740741</v>
      </c>
    </row>
    <row r="107">
      <c r="A107">
        <f>HYPERLINK("https://stackoverflow.com/q/47258597", "47258597")</f>
        <v/>
      </c>
      <c r="B107" t="n">
        <v>0.1975308641975309</v>
      </c>
    </row>
    <row r="108">
      <c r="A108">
        <f>HYPERLINK("https://stackoverflow.com/q/47317006", "47317006")</f>
        <v/>
      </c>
      <c r="B108" t="n">
        <v>0.2237654320987655</v>
      </c>
    </row>
    <row r="109">
      <c r="A109">
        <f>HYPERLINK("https://stackoverflow.com/q/47345382", "47345382")</f>
        <v/>
      </c>
      <c r="B109" t="n">
        <v>0.1392081736909323</v>
      </c>
    </row>
    <row r="110">
      <c r="A110">
        <f>HYPERLINK("https://stackoverflow.com/q/47505898", "47505898")</f>
        <v/>
      </c>
      <c r="B110" t="n">
        <v>0.2290598290598291</v>
      </c>
    </row>
    <row r="111">
      <c r="A111">
        <f>HYPERLINK("https://stackoverflow.com/q/48315396", "48315396")</f>
        <v/>
      </c>
      <c r="B111" t="n">
        <v>0.2031425364758698</v>
      </c>
    </row>
    <row r="112">
      <c r="A112">
        <f>HYPERLINK("https://stackoverflow.com/q/48454558", "48454558")</f>
        <v/>
      </c>
      <c r="B112" t="n">
        <v>0.239766081871345</v>
      </c>
    </row>
    <row r="113">
      <c r="A113">
        <f>HYPERLINK("https://stackoverflow.com/q/48525962", "48525962")</f>
        <v/>
      </c>
      <c r="B113" t="n">
        <v>0.2719298245614035</v>
      </c>
    </row>
    <row r="114">
      <c r="A114">
        <f>HYPERLINK("https://stackoverflow.com/q/48611208", "48611208")</f>
        <v/>
      </c>
      <c r="B114" t="n">
        <v>0.2655826558265583</v>
      </c>
    </row>
    <row r="115">
      <c r="A115">
        <f>HYPERLINK("https://stackoverflow.com/q/48611557", "48611557")</f>
        <v/>
      </c>
      <c r="B115" t="n">
        <v>0.2345679012345679</v>
      </c>
    </row>
    <row r="116">
      <c r="A116">
        <f>HYPERLINK("https://stackoverflow.com/q/48621279", "48621279")</f>
        <v/>
      </c>
      <c r="B116" t="n">
        <v>0.1982905982905983</v>
      </c>
    </row>
    <row r="117">
      <c r="A117">
        <f>HYPERLINK("https://stackoverflow.com/q/48647359", "48647359")</f>
        <v/>
      </c>
      <c r="B117" t="n">
        <v>0.1316872427983539</v>
      </c>
    </row>
    <row r="118">
      <c r="A118">
        <f>HYPERLINK("https://stackoverflow.com/q/48736701", "48736701")</f>
        <v/>
      </c>
      <c r="B118" t="n">
        <v>0.2015633724176438</v>
      </c>
    </row>
    <row r="119">
      <c r="A119">
        <f>HYPERLINK("https://stackoverflow.com/q/48752410", "48752410")</f>
        <v/>
      </c>
      <c r="B119" t="n">
        <v>0.2398989898989899</v>
      </c>
    </row>
    <row r="120">
      <c r="A120">
        <f>HYPERLINK("https://stackoverflow.com/q/48813443", "48813443")</f>
        <v/>
      </c>
      <c r="B120" t="n">
        <v>0.1574074074074074</v>
      </c>
    </row>
    <row r="121">
      <c r="A121">
        <f>HYPERLINK("https://stackoverflow.com/q/48952883", "48952883")</f>
        <v/>
      </c>
      <c r="B121" t="n">
        <v>0.2057057057057057</v>
      </c>
    </row>
    <row r="122">
      <c r="A122">
        <f>HYPERLINK("https://stackoverflow.com/q/49326074", "49326074")</f>
        <v/>
      </c>
      <c r="B122" t="n">
        <v>0.1580594679186229</v>
      </c>
    </row>
    <row r="123">
      <c r="A123">
        <f>HYPERLINK("https://stackoverflow.com/q/49400625", "49400625")</f>
        <v/>
      </c>
      <c r="B123" t="n">
        <v>0.1666666666666667</v>
      </c>
    </row>
    <row r="124">
      <c r="A124">
        <f>HYPERLINK("https://stackoverflow.com/q/49715967", "49715967")</f>
        <v/>
      </c>
      <c r="B124" t="n">
        <v>0.2469135802469136</v>
      </c>
    </row>
    <row r="125">
      <c r="A125">
        <f>HYPERLINK("https://stackoverflow.com/q/49984925", "49984925")</f>
        <v/>
      </c>
      <c r="B125" t="n">
        <v>0.1600877192982456</v>
      </c>
    </row>
    <row r="126">
      <c r="A126">
        <f>HYPERLINK("https://stackoverflow.com/q/50191802", "50191802")</f>
        <v/>
      </c>
      <c r="B126" t="n">
        <v>0.1857142857142857</v>
      </c>
    </row>
    <row r="127">
      <c r="A127">
        <f>HYPERLINK("https://stackoverflow.com/q/50339104", "50339104")</f>
        <v/>
      </c>
      <c r="B127" t="n">
        <v>0.1848739495798319</v>
      </c>
    </row>
    <row r="128">
      <c r="A128">
        <f>HYPERLINK("https://stackoverflow.com/q/50450644", "50450644")</f>
        <v/>
      </c>
      <c r="B128" t="n">
        <v>0.1501501501501502</v>
      </c>
    </row>
    <row r="129">
      <c r="A129">
        <f>HYPERLINK("https://stackoverflow.com/q/50490209", "50490209")</f>
        <v/>
      </c>
      <c r="B129" t="n">
        <v>0.1925064599483204</v>
      </c>
    </row>
    <row r="130">
      <c r="A130">
        <f>HYPERLINK("https://stackoverflow.com/q/50502923", "50502923")</f>
        <v/>
      </c>
      <c r="B130" t="n">
        <v>0.1350427350427351</v>
      </c>
    </row>
    <row r="131">
      <c r="A131">
        <f>HYPERLINK("https://stackoverflow.com/q/50633830", "50633830")</f>
        <v/>
      </c>
      <c r="B131" t="n">
        <v>0.2737777777777778</v>
      </c>
    </row>
    <row r="132">
      <c r="A132">
        <f>HYPERLINK("https://stackoverflow.com/q/50852150", "50852150")</f>
        <v/>
      </c>
      <c r="B132" t="n">
        <v>0.260381593714927</v>
      </c>
    </row>
    <row r="133">
      <c r="A133">
        <f>HYPERLINK("https://stackoverflow.com/q/50867815", "50867815")</f>
        <v/>
      </c>
      <c r="B133" t="n">
        <v>0.1392405063291139</v>
      </c>
    </row>
    <row r="134">
      <c r="A134">
        <f>HYPERLINK("https://stackoverflow.com/q/50872515", "50872515")</f>
        <v/>
      </c>
      <c r="B134" t="n">
        <v>0.152046783625731</v>
      </c>
    </row>
    <row r="135">
      <c r="A135">
        <f>HYPERLINK("https://stackoverflow.com/q/50876280", "50876280")</f>
        <v/>
      </c>
      <c r="B135" t="n">
        <v>0.164983164983165</v>
      </c>
    </row>
    <row r="136">
      <c r="A136">
        <f>HYPERLINK("https://stackoverflow.com/q/51031495", "51031495")</f>
        <v/>
      </c>
      <c r="B136" t="n">
        <v>0.1562156215621562</v>
      </c>
    </row>
    <row r="137">
      <c r="A137">
        <f>HYPERLINK("https://stackoverflow.com/q/51150942", "51150942")</f>
        <v/>
      </c>
      <c r="B137" t="n">
        <v>0.1408450704225352</v>
      </c>
    </row>
    <row r="138">
      <c r="A138">
        <f>HYPERLINK("https://stackoverflow.com/q/51193793", "51193793")</f>
        <v/>
      </c>
      <c r="B138" t="n">
        <v>0.2055555555555555</v>
      </c>
    </row>
    <row r="139">
      <c r="A139">
        <f>HYPERLINK("https://stackoverflow.com/q/51196057", "51196057")</f>
        <v/>
      </c>
      <c r="B139" t="n">
        <v>0.2222222222222222</v>
      </c>
    </row>
    <row r="140">
      <c r="A140">
        <f>HYPERLINK("https://stackoverflow.com/q/51257658", "51257658")</f>
        <v/>
      </c>
      <c r="B140" t="n">
        <v>0.1722222222222222</v>
      </c>
    </row>
    <row r="141">
      <c r="A141">
        <f>HYPERLINK("https://stackoverflow.com/q/51351353", "51351353")</f>
        <v/>
      </c>
      <c r="B141" t="n">
        <v>0.1622574955908289</v>
      </c>
    </row>
    <row r="142">
      <c r="A142">
        <f>HYPERLINK("https://stackoverflow.com/q/51380757", "51380757")</f>
        <v/>
      </c>
      <c r="B142" t="n">
        <v>0.2329317269076305</v>
      </c>
    </row>
    <row r="143">
      <c r="A143">
        <f>HYPERLINK("https://stackoverflow.com/q/51384016", "51384016")</f>
        <v/>
      </c>
      <c r="B143" t="n">
        <v>0.2299145299145299</v>
      </c>
    </row>
    <row r="144">
      <c r="A144">
        <f>HYPERLINK("https://stackoverflow.com/q/51398947", "51398947")</f>
        <v/>
      </c>
      <c r="B144" t="n">
        <v>0.1681681681681682</v>
      </c>
    </row>
    <row r="145">
      <c r="A145">
        <f>HYPERLINK("https://stackoverflow.com/q/51512628", "51512628")</f>
        <v/>
      </c>
      <c r="B145" t="n">
        <v>0.1857142857142857</v>
      </c>
    </row>
    <row r="146">
      <c r="A146">
        <f>HYPERLINK("https://stackoverflow.com/q/51639748", "51639748")</f>
        <v/>
      </c>
      <c r="B146" t="n">
        <v>0.3114035087719299</v>
      </c>
    </row>
    <row r="147">
      <c r="A147">
        <f>HYPERLINK("https://stackoverflow.com/q/51769448", "51769448")</f>
        <v/>
      </c>
      <c r="B147" t="n">
        <v>0.1981981981981982</v>
      </c>
    </row>
    <row r="148">
      <c r="A148">
        <f>HYPERLINK("https://stackoverflow.com/q/51817025", "51817025")</f>
        <v/>
      </c>
      <c r="B148" t="n">
        <v>0.2284644194756555</v>
      </c>
    </row>
    <row r="149">
      <c r="A149">
        <f>HYPERLINK("https://stackoverflow.com/q/51840153", "51840153")</f>
        <v/>
      </c>
      <c r="B149" t="n">
        <v>0.1623931623931624</v>
      </c>
    </row>
    <row r="150">
      <c r="A150">
        <f>HYPERLINK("https://stackoverflow.com/q/51874604", "51874604")</f>
        <v/>
      </c>
      <c r="B150" t="n">
        <v>0.1753681392235609</v>
      </c>
    </row>
    <row r="151">
      <c r="A151">
        <f>HYPERLINK("https://stackoverflow.com/q/51884008", "51884008")</f>
        <v/>
      </c>
      <c r="B151" t="n">
        <v>0.2587301587301588</v>
      </c>
    </row>
    <row r="152">
      <c r="A152">
        <f>HYPERLINK("https://stackoverflow.com/q/51923404", "51923404")</f>
        <v/>
      </c>
      <c r="B152" t="n">
        <v>0.1377777777777778</v>
      </c>
    </row>
    <row r="153">
      <c r="A153">
        <f>HYPERLINK("https://stackoverflow.com/q/51950209", "51950209")</f>
        <v/>
      </c>
      <c r="B153" t="n">
        <v>0.1467764060356653</v>
      </c>
    </row>
    <row r="154">
      <c r="A154">
        <f>HYPERLINK("https://stackoverflow.com/q/52098303", "52098303")</f>
        <v/>
      </c>
      <c r="B154" t="n">
        <v>0.1965020576131687</v>
      </c>
    </row>
    <row r="155">
      <c r="A155">
        <f>HYPERLINK("https://stackoverflow.com/q/52186852", "52186852")</f>
        <v/>
      </c>
      <c r="B155" t="n">
        <v>0.228310502283105</v>
      </c>
    </row>
    <row r="156">
      <c r="A156">
        <f>HYPERLINK("https://stackoverflow.com/q/52294863", "52294863")</f>
        <v/>
      </c>
      <c r="B156" t="n">
        <v>0.2084893882646692</v>
      </c>
    </row>
    <row r="157">
      <c r="A157">
        <f>HYPERLINK("https://stackoverflow.com/q/52436007", "52436007")</f>
        <v/>
      </c>
      <c r="B157" t="n">
        <v>0.2582010582010582</v>
      </c>
    </row>
    <row r="158">
      <c r="A158">
        <f>HYPERLINK("https://stackoverflow.com/q/52480985", "52480985")</f>
        <v/>
      </c>
      <c r="B158" t="n">
        <v>0.1434599156118143</v>
      </c>
    </row>
    <row r="159">
      <c r="A159">
        <f>HYPERLINK("https://stackoverflow.com/q/52544025", "52544025")</f>
        <v/>
      </c>
      <c r="B159" t="n">
        <v>0.2412698412698413</v>
      </c>
    </row>
    <row r="160">
      <c r="A160">
        <f>HYPERLINK("https://stackoverflow.com/q/52563232", "52563232")</f>
        <v/>
      </c>
      <c r="B160" t="n">
        <v>0.1620370370370371</v>
      </c>
    </row>
    <row r="161">
      <c r="A161">
        <f>HYPERLINK("https://stackoverflow.com/q/52670156", "52670156")</f>
        <v/>
      </c>
      <c r="B161" t="n">
        <v>0.1900584795321637</v>
      </c>
    </row>
    <row r="162">
      <c r="A162">
        <f>HYPERLINK("https://stackoverflow.com/q/52744026", "52744026")</f>
        <v/>
      </c>
      <c r="B162" t="n">
        <v>0.1700960219478738</v>
      </c>
    </row>
    <row r="163">
      <c r="A163">
        <f>HYPERLINK("https://stackoverflow.com/q/52874947", "52874947")</f>
        <v/>
      </c>
      <c r="B163" t="n">
        <v>0.1931464174454828</v>
      </c>
    </row>
    <row r="164">
      <c r="A164">
        <f>HYPERLINK("https://stackoverflow.com/q/52880268", "52880268")</f>
        <v/>
      </c>
      <c r="B164" t="n">
        <v>0.1777777777777778</v>
      </c>
    </row>
    <row r="165">
      <c r="A165">
        <f>HYPERLINK("https://stackoverflow.com/q/53027157", "53027157")</f>
        <v/>
      </c>
      <c r="B165" t="n">
        <v>0.1790123456790124</v>
      </c>
    </row>
    <row r="166">
      <c r="A166">
        <f>HYPERLINK("https://stackoverflow.com/q/53169033", "53169033")</f>
        <v/>
      </c>
      <c r="B166" t="n">
        <v>0.1785063752276867</v>
      </c>
    </row>
    <row r="167">
      <c r="A167">
        <f>HYPERLINK("https://stackoverflow.com/q/53267924", "53267924")</f>
        <v/>
      </c>
      <c r="B167" t="n">
        <v>0.1824074074074074</v>
      </c>
    </row>
    <row r="168">
      <c r="A168">
        <f>HYPERLINK("https://stackoverflow.com/q/53279941", "53279941")</f>
        <v/>
      </c>
      <c r="B168" t="n">
        <v>0.1885964912280702</v>
      </c>
    </row>
    <row r="169">
      <c r="A169">
        <f>HYPERLINK("https://stackoverflow.com/q/53412187", "53412187")</f>
        <v/>
      </c>
      <c r="B169" t="n">
        <v>0.1719576719576719</v>
      </c>
    </row>
    <row r="170">
      <c r="A170">
        <f>HYPERLINK("https://stackoverflow.com/q/53544934", "53544934")</f>
        <v/>
      </c>
      <c r="B170" t="n">
        <v>0.1626262626262626</v>
      </c>
    </row>
    <row r="171">
      <c r="A171">
        <f>HYPERLINK("https://stackoverflow.com/q/53670395", "53670395")</f>
        <v/>
      </c>
      <c r="B171" t="n">
        <v>0.1683848797250859</v>
      </c>
    </row>
    <row r="172">
      <c r="A172">
        <f>HYPERLINK("https://stackoverflow.com/q/53751429", "53751429")</f>
        <v/>
      </c>
      <c r="B172" t="n">
        <v>0.1724537037037037</v>
      </c>
    </row>
    <row r="173">
      <c r="A173">
        <f>HYPERLINK("https://stackoverflow.com/q/54068351", "54068351")</f>
        <v/>
      </c>
      <c r="B173" t="n">
        <v>0.2084893882646692</v>
      </c>
    </row>
    <row r="174">
      <c r="A174">
        <f>HYPERLINK("https://stackoverflow.com/q/54121067", "54121067")</f>
        <v/>
      </c>
      <c r="B174" t="n">
        <v>0.2494172494172494</v>
      </c>
    </row>
    <row r="175">
      <c r="A175">
        <f>HYPERLINK("https://stackoverflow.com/q/54171073", "54171073")</f>
        <v/>
      </c>
      <c r="B175" t="n">
        <v>0.2693602693602694</v>
      </c>
    </row>
    <row r="176">
      <c r="A176">
        <f>HYPERLINK("https://stackoverflow.com/q/54216119", "54216119")</f>
        <v/>
      </c>
      <c r="B176" t="n">
        <v>0.1884057971014493</v>
      </c>
    </row>
    <row r="177">
      <c r="A177">
        <f>HYPERLINK("https://stackoverflow.com/q/54392707", "54392707")</f>
        <v/>
      </c>
      <c r="B177" t="n">
        <v>0.3981481481481481</v>
      </c>
    </row>
    <row r="178">
      <c r="A178">
        <f>HYPERLINK("https://stackoverflow.com/q/54398761", "54398761")</f>
        <v/>
      </c>
      <c r="B178" t="n">
        <v>0.1446759259259259</v>
      </c>
    </row>
    <row r="179">
      <c r="A179">
        <f>HYPERLINK("https://stackoverflow.com/q/54622703", "54622703")</f>
        <v/>
      </c>
      <c r="B179" t="n">
        <v>0.1979565772669221</v>
      </c>
    </row>
    <row r="180">
      <c r="A180">
        <f>HYPERLINK("https://stackoverflow.com/q/54662808", "54662808")</f>
        <v/>
      </c>
      <c r="B180" t="n">
        <v>0.196159122085048</v>
      </c>
    </row>
    <row r="181">
      <c r="A181">
        <f>HYPERLINK("https://stackoverflow.com/q/54744615", "54744615")</f>
        <v/>
      </c>
      <c r="B181" t="n">
        <v>0.1845878136200717</v>
      </c>
    </row>
    <row r="182">
      <c r="A182">
        <f>HYPERLINK("https://stackoverflow.com/q/54773028", "54773028")</f>
        <v/>
      </c>
      <c r="B182" t="n">
        <v>0.1504273504273504</v>
      </c>
    </row>
    <row r="183">
      <c r="A183">
        <f>HYPERLINK("https://stackoverflow.com/q/54848296", "54848296")</f>
        <v/>
      </c>
      <c r="B183" t="n">
        <v>0.2151675485008818</v>
      </c>
    </row>
    <row r="184">
      <c r="A184">
        <f>HYPERLINK("https://stackoverflow.com/q/54906258", "54906258")</f>
        <v/>
      </c>
      <c r="B184" t="n">
        <v>0.2325925925925926</v>
      </c>
    </row>
    <row r="185">
      <c r="A185">
        <f>HYPERLINK("https://stackoverflow.com/q/55117661", "55117661")</f>
        <v/>
      </c>
      <c r="B185" t="n">
        <v>0.2083333333333333</v>
      </c>
    </row>
    <row r="186">
      <c r="A186">
        <f>HYPERLINK("https://stackoverflow.com/q/55137884", "55137884")</f>
        <v/>
      </c>
      <c r="B186" t="n">
        <v>0.1871345029239766</v>
      </c>
    </row>
    <row r="187">
      <c r="A187">
        <f>HYPERLINK("https://stackoverflow.com/q/55240089", "55240089")</f>
        <v/>
      </c>
      <c r="B187" t="n">
        <v>0.2270531400966184</v>
      </c>
    </row>
    <row r="188">
      <c r="A188">
        <f>HYPERLINK("https://stackoverflow.com/q/55300016", "55300016")</f>
        <v/>
      </c>
      <c r="B188" t="n">
        <v>0.2071330589849108</v>
      </c>
    </row>
    <row r="189">
      <c r="A189">
        <f>HYPERLINK("https://stackoverflow.com/q/55418261", "55418261")</f>
        <v/>
      </c>
      <c r="B189" t="n">
        <v>0.1830985915492958</v>
      </c>
    </row>
    <row r="190">
      <c r="A190">
        <f>HYPERLINK("https://stackoverflow.com/q/55488988", "55488988")</f>
        <v/>
      </c>
      <c r="B190" t="n">
        <v>0.2504409171075838</v>
      </c>
    </row>
    <row r="191">
      <c r="A191">
        <f>HYPERLINK("https://stackoverflow.com/q/55537720", "55537720")</f>
        <v/>
      </c>
      <c r="B191" t="n">
        <v>0.1954732510288066</v>
      </c>
    </row>
    <row r="192">
      <c r="A192">
        <f>HYPERLINK("https://stackoverflow.com/q/55549922", "55549922")</f>
        <v/>
      </c>
      <c r="B192" t="n">
        <v>0.2026862026862027</v>
      </c>
    </row>
    <row r="193">
      <c r="A193">
        <f>HYPERLINK("https://stackoverflow.com/q/55684883", "55684883")</f>
        <v/>
      </c>
      <c r="B193" t="n">
        <v>0.2727272727272727</v>
      </c>
    </row>
    <row r="194">
      <c r="A194">
        <f>HYPERLINK("https://stackoverflow.com/q/55729338", "55729338")</f>
        <v/>
      </c>
      <c r="B194" t="n">
        <v>0.2733529990167158</v>
      </c>
    </row>
    <row r="195">
      <c r="A195">
        <f>HYPERLINK("https://stackoverflow.com/q/55745397", "55745397")</f>
        <v/>
      </c>
      <c r="B195" t="n">
        <v>0.1843711843711844</v>
      </c>
    </row>
    <row r="196">
      <c r="A196">
        <f>HYPERLINK("https://stackoverflow.com/q/55795520", "55795520")</f>
        <v/>
      </c>
      <c r="B196" t="n">
        <v>0.1856540084388186</v>
      </c>
    </row>
    <row r="197">
      <c r="A197">
        <f>HYPERLINK("https://stackoverflow.com/q/55796166", "55796166")</f>
        <v/>
      </c>
      <c r="B197" t="n">
        <v>0.1931818181818182</v>
      </c>
    </row>
    <row r="198">
      <c r="A198">
        <f>HYPERLINK("https://stackoverflow.com/q/55805996", "55805996")</f>
        <v/>
      </c>
      <c r="B198" t="n">
        <v>0.173202614379085</v>
      </c>
    </row>
    <row r="199">
      <c r="A199">
        <f>HYPERLINK("https://stackoverflow.com/q/55866962", "55866962")</f>
        <v/>
      </c>
      <c r="B199" t="n">
        <v>0.3002544529262087</v>
      </c>
    </row>
    <row r="200">
      <c r="A200">
        <f>HYPERLINK("https://stackoverflow.com/q/55868931", "55868931")</f>
        <v/>
      </c>
      <c r="B200" t="n">
        <v>0.2555555555555555</v>
      </c>
    </row>
    <row r="201">
      <c r="A201">
        <f>HYPERLINK("https://stackoverflow.com/q/56006287", "56006287")</f>
        <v/>
      </c>
      <c r="B201" t="n">
        <v>0.1333333333333333</v>
      </c>
    </row>
    <row r="202">
      <c r="A202">
        <f>HYPERLINK("https://stackoverflow.com/q/56042376", "56042376")</f>
        <v/>
      </c>
      <c r="B202" t="n">
        <v>0.1290322580645161</v>
      </c>
    </row>
    <row r="203">
      <c r="A203">
        <f>HYPERLINK("https://stackoverflow.com/q/56104228", "56104228")</f>
        <v/>
      </c>
      <c r="B203" t="n">
        <v>0.1970121381886088</v>
      </c>
    </row>
    <row r="204">
      <c r="A204">
        <f>HYPERLINK("https://stackoverflow.com/q/56134883", "56134883")</f>
        <v/>
      </c>
      <c r="B204" t="n">
        <v>0.2273662551440329</v>
      </c>
    </row>
    <row r="205">
      <c r="A205">
        <f>HYPERLINK("https://stackoverflow.com/q/56154406", "56154406")</f>
        <v/>
      </c>
      <c r="B205" t="n">
        <v>0.2307692307692308</v>
      </c>
    </row>
    <row r="206">
      <c r="A206">
        <f>HYPERLINK("https://stackoverflow.com/q/56159595", "56159595")</f>
        <v/>
      </c>
      <c r="B206" t="n">
        <v>0.1795865633074935</v>
      </c>
    </row>
    <row r="207">
      <c r="A207">
        <f>HYPERLINK("https://stackoverflow.com/q/56239055", "56239055")</f>
        <v/>
      </c>
      <c r="B207" t="n">
        <v>0.3539823008849557</v>
      </c>
    </row>
    <row r="208">
      <c r="A208">
        <f>HYPERLINK("https://stackoverflow.com/q/56280365", "56280365")</f>
        <v/>
      </c>
      <c r="B208" t="n">
        <v>0.1726579520697168</v>
      </c>
    </row>
    <row r="209">
      <c r="A209">
        <f>HYPERLINK("https://stackoverflow.com/q/56284033", "56284033")</f>
        <v/>
      </c>
      <c r="B209" t="n">
        <v>0.2658522396742292</v>
      </c>
    </row>
    <row r="210">
      <c r="A210">
        <f>HYPERLINK("https://stackoverflow.com/q/56373250", "56373250")</f>
        <v/>
      </c>
      <c r="B210" t="n">
        <v>0.3487348734873487</v>
      </c>
    </row>
    <row r="211">
      <c r="A211">
        <f>HYPERLINK("https://stackoverflow.com/q/56421760", "56421760")</f>
        <v/>
      </c>
      <c r="B211" t="n">
        <v>0.2433862433862434</v>
      </c>
    </row>
    <row r="212">
      <c r="A212">
        <f>HYPERLINK("https://stackoverflow.com/q/56444605", "56444605")</f>
        <v/>
      </c>
      <c r="B212" t="n">
        <v>0.384126984126984</v>
      </c>
    </row>
    <row r="213">
      <c r="A213">
        <f>HYPERLINK("https://stackoverflow.com/q/56537526", "56537526")</f>
        <v/>
      </c>
      <c r="B213" t="n">
        <v>0.1555555555555556</v>
      </c>
    </row>
    <row r="214">
      <c r="A214">
        <f>HYPERLINK("https://stackoverflow.com/q/56635352", "56635352")</f>
        <v/>
      </c>
      <c r="B214" t="n">
        <v>0.2236842105263158</v>
      </c>
    </row>
    <row r="215">
      <c r="A215">
        <f>HYPERLINK("https://stackoverflow.com/q/56661461", "56661461")</f>
        <v/>
      </c>
      <c r="B215" t="n">
        <v>0.14170692431562</v>
      </c>
    </row>
    <row r="216">
      <c r="A216">
        <f>HYPERLINK("https://stackoverflow.com/q/56669375", "56669375")</f>
        <v/>
      </c>
      <c r="B216" t="n">
        <v>0.2576388888888889</v>
      </c>
    </row>
    <row r="217">
      <c r="A217">
        <f>HYPERLINK("https://stackoverflow.com/q/56690282", "56690282")</f>
        <v/>
      </c>
      <c r="B217" t="n">
        <v>0.1550671550671551</v>
      </c>
    </row>
    <row r="218">
      <c r="A218">
        <f>HYPERLINK("https://stackoverflow.com/q/56861761", "56861761")</f>
        <v/>
      </c>
      <c r="B218" t="n">
        <v>0.2466124661246613</v>
      </c>
    </row>
    <row r="219">
      <c r="A219">
        <f>HYPERLINK("https://stackoverflow.com/q/56900955", "56900955")</f>
        <v/>
      </c>
      <c r="B219" t="n">
        <v>0.4307832422586522</v>
      </c>
    </row>
    <row r="220">
      <c r="A220">
        <f>HYPERLINK("https://stackoverflow.com/q/56907474", "56907474")</f>
        <v/>
      </c>
      <c r="B220" t="n">
        <v>0.2007575757575757</v>
      </c>
    </row>
    <row r="221">
      <c r="A221">
        <f>HYPERLINK("https://stackoverflow.com/q/57000159", "57000159")</f>
        <v/>
      </c>
      <c r="B221" t="n">
        <v>0.1909722222222222</v>
      </c>
    </row>
    <row r="222">
      <c r="A222">
        <f>HYPERLINK("https://stackoverflow.com/q/57040864", "57040864")</f>
        <v/>
      </c>
      <c r="B222" t="n">
        <v>0.2939068100358423</v>
      </c>
    </row>
    <row r="223">
      <c r="A223">
        <f>HYPERLINK("https://stackoverflow.com/q/57169785", "57169785")</f>
        <v/>
      </c>
      <c r="B223" t="n">
        <v>0.1822916666666667</v>
      </c>
    </row>
    <row r="224">
      <c r="A224">
        <f>HYPERLINK("https://stackoverflow.com/q/57170193", "57170193")</f>
        <v/>
      </c>
      <c r="B224" t="n">
        <v>0.2053445850914205</v>
      </c>
    </row>
    <row r="225">
      <c r="A225">
        <f>HYPERLINK("https://stackoverflow.com/q/57193206", "57193206")</f>
        <v/>
      </c>
      <c r="B225" t="n">
        <v>0.2297297297297297</v>
      </c>
    </row>
    <row r="226">
      <c r="A226">
        <f>HYPERLINK("https://stackoverflow.com/q/57193893", "57193893")</f>
        <v/>
      </c>
      <c r="B226" t="n">
        <v>0.28125</v>
      </c>
    </row>
    <row r="227">
      <c r="A227">
        <f>HYPERLINK("https://stackoverflow.com/q/57211188", "57211188")</f>
        <v/>
      </c>
      <c r="B227" t="n">
        <v>0.1658615136876006</v>
      </c>
    </row>
    <row r="228">
      <c r="A228">
        <f>HYPERLINK("https://stackoverflow.com/q/57218185", "57218185")</f>
        <v/>
      </c>
      <c r="B228" t="n">
        <v>0.2756410256410257</v>
      </c>
    </row>
    <row r="229">
      <c r="A229">
        <f>HYPERLINK("https://stackoverflow.com/q/57250709", "57250709")</f>
        <v/>
      </c>
      <c r="B229" t="n">
        <v>0.1558441558441558</v>
      </c>
    </row>
    <row r="230">
      <c r="A230">
        <f>HYPERLINK("https://stackoverflow.com/q/57303807", "57303807")</f>
        <v/>
      </c>
      <c r="B230" t="n">
        <v>0.2300884955752212</v>
      </c>
    </row>
    <row r="231">
      <c r="A231">
        <f>HYPERLINK("https://stackoverflow.com/q/57304116", "57304116")</f>
        <v/>
      </c>
      <c r="B231" t="n">
        <v>0.2400548696844993</v>
      </c>
    </row>
    <row r="232">
      <c r="A232">
        <f>HYPERLINK("https://stackoverflow.com/q/57314923", "57314923")</f>
        <v/>
      </c>
      <c r="B232" t="n">
        <v>0.1675485008818342</v>
      </c>
    </row>
    <row r="233">
      <c r="A233">
        <f>HYPERLINK("https://stackoverflow.com/q/57368043", "57368043")</f>
        <v/>
      </c>
      <c r="B233" t="n">
        <v>0.2619883040935673</v>
      </c>
    </row>
    <row r="234">
      <c r="A234">
        <f>HYPERLINK("https://stackoverflow.com/q/57428689", "57428689")</f>
        <v/>
      </c>
      <c r="B234" t="n">
        <v>0.264503441494592</v>
      </c>
    </row>
    <row r="235">
      <c r="A235">
        <f>HYPERLINK("https://stackoverflow.com/q/57500473", "57500473")</f>
        <v/>
      </c>
      <c r="B235" t="n">
        <v>0.2160493827160494</v>
      </c>
    </row>
    <row r="236">
      <c r="A236">
        <f>HYPERLINK("https://stackoverflow.com/q/57523091", "57523091")</f>
        <v/>
      </c>
      <c r="B236" t="n">
        <v>0.1555555555555556</v>
      </c>
    </row>
    <row r="237">
      <c r="A237">
        <f>HYPERLINK("https://stackoverflow.com/q/57575852", "57575852")</f>
        <v/>
      </c>
      <c r="B237" t="n">
        <v>0.1534391534391534</v>
      </c>
    </row>
    <row r="238">
      <c r="A238">
        <f>HYPERLINK("https://stackoverflow.com/q/57584402", "57584402")</f>
        <v/>
      </c>
      <c r="B238" t="n">
        <v>0.1692506459948321</v>
      </c>
    </row>
    <row r="239">
      <c r="A239">
        <f>HYPERLINK("https://stackoverflow.com/q/57686877", "57686877")</f>
        <v/>
      </c>
      <c r="B239" t="n">
        <v>0.2857142857142857</v>
      </c>
    </row>
    <row r="240">
      <c r="A240">
        <f>HYPERLINK("https://stackoverflow.com/q/57795677", "57795677")</f>
        <v/>
      </c>
      <c r="B240" t="n">
        <v>0.1468926553672316</v>
      </c>
    </row>
    <row r="241">
      <c r="A241">
        <f>HYPERLINK("https://stackoverflow.com/q/57814318", "57814318")</f>
        <v/>
      </c>
      <c r="B241" t="n">
        <v>0.2503703703703704</v>
      </c>
    </row>
    <row r="242">
      <c r="A242">
        <f>HYPERLINK("https://stackoverflow.com/q/57849964", "57849964")</f>
        <v/>
      </c>
      <c r="B242" t="n">
        <v>0.178030303030303</v>
      </c>
    </row>
    <row r="243">
      <c r="A243">
        <f>HYPERLINK("https://stackoverflow.com/q/57900028", "57900028")</f>
        <v/>
      </c>
      <c r="B243" t="n">
        <v>0.2722222222222222</v>
      </c>
    </row>
    <row r="244">
      <c r="A244">
        <f>HYPERLINK("https://stackoverflow.com/q/57928329", "57928329")</f>
        <v/>
      </c>
      <c r="B244" t="n">
        <v>0.1765601217656012</v>
      </c>
    </row>
    <row r="245">
      <c r="A245">
        <f>HYPERLINK("https://stackoverflow.com/q/57969107", "57969107")</f>
        <v/>
      </c>
      <c r="B245" t="n">
        <v>0.1975308641975309</v>
      </c>
    </row>
    <row r="246">
      <c r="A246">
        <f>HYPERLINK("https://stackoverflow.com/q/58020564", "58020564")</f>
        <v/>
      </c>
      <c r="B246" t="n">
        <v>0.2347417840375587</v>
      </c>
    </row>
    <row r="247">
      <c r="A247">
        <f>HYPERLINK("https://stackoverflow.com/q/58032332", "58032332")</f>
        <v/>
      </c>
      <c r="B247" t="n">
        <v>0.2680937818552498</v>
      </c>
    </row>
    <row r="248">
      <c r="A248">
        <f>HYPERLINK("https://stackoverflow.com/q/58041573", "58041573")</f>
        <v/>
      </c>
      <c r="B248" t="n">
        <v>0.2210144927536232</v>
      </c>
    </row>
    <row r="249">
      <c r="A249">
        <f>HYPERLINK("https://stackoverflow.com/q/58102675", "58102675")</f>
        <v/>
      </c>
      <c r="B249" t="n">
        <v>0.1847826086956522</v>
      </c>
    </row>
    <row r="250">
      <c r="A250">
        <f>HYPERLINK("https://stackoverflow.com/q/58143160", "58143160")</f>
        <v/>
      </c>
      <c r="B250" t="n">
        <v>0.1772151898734177</v>
      </c>
    </row>
    <row r="251">
      <c r="A251">
        <f>HYPERLINK("https://stackoverflow.com/q/58148729", "58148729")</f>
        <v/>
      </c>
      <c r="B251" t="n">
        <v>0.1477411477411477</v>
      </c>
    </row>
    <row r="252">
      <c r="A252">
        <f>HYPERLINK("https://stackoverflow.com/q/58163017", "58163017")</f>
        <v/>
      </c>
      <c r="B252" t="n">
        <v>0.1476407914764079</v>
      </c>
    </row>
    <row r="253">
      <c r="A253">
        <f>HYPERLINK("https://stackoverflow.com/q/58207245", "58207245")</f>
        <v/>
      </c>
      <c r="B253" t="n">
        <v>0.1837037037037037</v>
      </c>
    </row>
    <row r="254">
      <c r="A254">
        <f>HYPERLINK("https://stackoverflow.com/q/58289560", "58289560")</f>
        <v/>
      </c>
      <c r="B254" t="n">
        <v>0.2034805890227577</v>
      </c>
    </row>
    <row r="255">
      <c r="A255">
        <f>HYPERLINK("https://stackoverflow.com/q/58300168", "58300168")</f>
        <v/>
      </c>
      <c r="B255" t="n">
        <v>0.2785388127853881</v>
      </c>
    </row>
    <row r="256">
      <c r="A256">
        <f>HYPERLINK("https://stackoverflow.com/q/58307208", "58307208")</f>
        <v/>
      </c>
      <c r="B256" t="n">
        <v>0.1859649122807017</v>
      </c>
    </row>
    <row r="257">
      <c r="A257">
        <f>HYPERLINK("https://stackoverflow.com/q/58339319", "58339319")</f>
        <v/>
      </c>
      <c r="B257" t="n">
        <v>0.1807407407407407</v>
      </c>
    </row>
    <row r="258">
      <c r="A258">
        <f>HYPERLINK("https://stackoverflow.com/q/58360160", "58360160")</f>
        <v/>
      </c>
      <c r="B258" t="n">
        <v>0.1421568627450981</v>
      </c>
    </row>
    <row r="259">
      <c r="A259">
        <f>HYPERLINK("https://stackoverflow.com/q/58376301", "58376301")</f>
        <v/>
      </c>
      <c r="B259" t="n">
        <v>0.1805555555555556</v>
      </c>
    </row>
    <row r="260">
      <c r="A260">
        <f>HYPERLINK("https://stackoverflow.com/q/58449923", "58449923")</f>
        <v/>
      </c>
      <c r="B260" t="n">
        <v>0.2330246913580247</v>
      </c>
    </row>
    <row r="261">
      <c r="A261">
        <f>HYPERLINK("https://stackoverflow.com/q/58463784", "58463784")</f>
        <v/>
      </c>
      <c r="B261" t="n">
        <v>0.2817777777777778</v>
      </c>
    </row>
    <row r="262">
      <c r="A262">
        <f>HYPERLINK("https://stackoverflow.com/q/58470460", "58470460")</f>
        <v/>
      </c>
      <c r="B262" t="n">
        <v>0.1791044776119403</v>
      </c>
    </row>
    <row r="263">
      <c r="A263">
        <f>HYPERLINK("https://stackoverflow.com/q/58488121", "58488121")</f>
        <v/>
      </c>
      <c r="B263" t="n">
        <v>0.4187396351575456</v>
      </c>
    </row>
    <row r="264">
      <c r="A264">
        <f>HYPERLINK("https://stackoverflow.com/q/58598442", "58598442")</f>
        <v/>
      </c>
      <c r="B264" t="n">
        <v>0.2231481481481482</v>
      </c>
    </row>
    <row r="265">
      <c r="A265">
        <f>HYPERLINK("https://stackoverflow.com/q/58626811", "58626811")</f>
        <v/>
      </c>
      <c r="B265" t="n">
        <v>0.1861348528015195</v>
      </c>
    </row>
    <row r="266">
      <c r="A266">
        <f>HYPERLINK("https://stackoverflow.com/q/58660181", "58660181")</f>
        <v/>
      </c>
      <c r="B266" t="n">
        <v>0.2403628117913832</v>
      </c>
    </row>
    <row r="267">
      <c r="A267">
        <f>HYPERLINK("https://stackoverflow.com/q/58675434", "58675434")</f>
        <v/>
      </c>
      <c r="B267" t="n">
        <v>0.1609195402298851</v>
      </c>
    </row>
    <row r="268">
      <c r="A268">
        <f>HYPERLINK("https://stackoverflow.com/q/58682411", "58682411")</f>
        <v/>
      </c>
      <c r="B268" t="n">
        <v>0.1622222222222222</v>
      </c>
    </row>
    <row r="269">
      <c r="A269">
        <f>HYPERLINK("https://stackoverflow.com/q/58730516", "58730516")</f>
        <v/>
      </c>
      <c r="B269" t="n">
        <v>0.287037037037037</v>
      </c>
    </row>
    <row r="270">
      <c r="A270">
        <f>HYPERLINK("https://stackoverflow.com/q/58730563", "58730563")</f>
        <v/>
      </c>
      <c r="B270" t="n">
        <v>0.3555555555555556</v>
      </c>
    </row>
    <row r="271">
      <c r="A271">
        <f>HYPERLINK("https://stackoverflow.com/q/58742822", "58742822")</f>
        <v/>
      </c>
      <c r="B271" t="n">
        <v>0.2669376693766938</v>
      </c>
    </row>
    <row r="272">
      <c r="A272">
        <f>HYPERLINK("https://stackoverflow.com/q/58746612", "58746612")</f>
        <v/>
      </c>
      <c r="B272" t="n">
        <v>0.1825396825396825</v>
      </c>
    </row>
    <row r="273">
      <c r="A273">
        <f>HYPERLINK("https://stackoverflow.com/q/58790918", "58790918")</f>
        <v/>
      </c>
      <c r="B273" t="n">
        <v>0.3466666666666667</v>
      </c>
    </row>
    <row r="274">
      <c r="A274">
        <f>HYPERLINK("https://stackoverflow.com/q/58794905", "58794905")</f>
        <v/>
      </c>
      <c r="B274" t="n">
        <v>0.1659056316590563</v>
      </c>
    </row>
    <row r="275">
      <c r="A275">
        <f>HYPERLINK("https://stackoverflow.com/q/58796302", "58796302")</f>
        <v/>
      </c>
      <c r="B275" t="n">
        <v>0.2261437908496732</v>
      </c>
    </row>
    <row r="276">
      <c r="A276">
        <f>HYPERLINK("https://stackoverflow.com/q/58802352", "58802352")</f>
        <v/>
      </c>
      <c r="B276" t="n">
        <v>0.1775700934579439</v>
      </c>
    </row>
    <row r="277">
      <c r="A277">
        <f>HYPERLINK("https://stackoverflow.com/q/58824579", "58824579")</f>
        <v/>
      </c>
      <c r="B277" t="n">
        <v>0.1591591591591592</v>
      </c>
    </row>
    <row r="278">
      <c r="A278">
        <f>HYPERLINK("https://stackoverflow.com/q/58846662", "58846662")</f>
        <v/>
      </c>
      <c r="B278" t="n">
        <v>0.2427184466019418</v>
      </c>
    </row>
    <row r="279">
      <c r="A279">
        <f>HYPERLINK("https://stackoverflow.com/q/58874315", "58874315")</f>
        <v/>
      </c>
      <c r="B279" t="n">
        <v>0.16</v>
      </c>
    </row>
    <row r="280">
      <c r="A280">
        <f>HYPERLINK("https://stackoverflow.com/q/58904486", "58904486")</f>
        <v/>
      </c>
      <c r="B280" t="n">
        <v>0.2329749103942652</v>
      </c>
    </row>
    <row r="281">
      <c r="A281">
        <f>HYPERLINK("https://stackoverflow.com/q/58941104", "58941104")</f>
        <v/>
      </c>
      <c r="B281" t="n">
        <v>0.1785714285714286</v>
      </c>
    </row>
    <row r="282">
      <c r="A282">
        <f>HYPERLINK("https://stackoverflow.com/q/58952758", "58952758")</f>
        <v/>
      </c>
      <c r="B282" t="n">
        <v>0.1538461538461539</v>
      </c>
    </row>
    <row r="283">
      <c r="A283">
        <f>HYPERLINK("https://stackoverflow.com/q/59005965", "59005965")</f>
        <v/>
      </c>
      <c r="B283" t="n">
        <v>0.2196078431372549</v>
      </c>
    </row>
    <row r="284">
      <c r="A284">
        <f>HYPERLINK("https://stackoverflow.com/q/59150237", "59150237")</f>
        <v/>
      </c>
      <c r="B284" t="n">
        <v>0.1563786008230453</v>
      </c>
    </row>
    <row r="285">
      <c r="A285">
        <f>HYPERLINK("https://stackoverflow.com/q/59182574", "59182574")</f>
        <v/>
      </c>
      <c r="B285" t="n">
        <v>0.2625661375661376</v>
      </c>
    </row>
    <row r="286">
      <c r="A286">
        <f>HYPERLINK("https://stackoverflow.com/q/59231120", "59231120")</f>
        <v/>
      </c>
      <c r="B286" t="n">
        <v>0.192918192918193</v>
      </c>
    </row>
    <row r="287">
      <c r="A287">
        <f>HYPERLINK("https://stackoverflow.com/q/59246446", "59246446")</f>
        <v/>
      </c>
      <c r="B287" t="n">
        <v>0.2345679012345679</v>
      </c>
    </row>
    <row r="288">
      <c r="A288">
        <f>HYPERLINK("https://stackoverflow.com/q/59251524", "59251524")</f>
        <v/>
      </c>
      <c r="B288" t="n">
        <v>0.3711843711843712</v>
      </c>
    </row>
    <row r="289">
      <c r="A289">
        <f>HYPERLINK("https://stackoverflow.com/q/59271914", "59271914")</f>
        <v/>
      </c>
      <c r="B289" t="n">
        <v>0.1802168021680217</v>
      </c>
    </row>
    <row r="290">
      <c r="A290">
        <f>HYPERLINK("https://stackoverflow.com/q/59329995", "59329995")</f>
        <v/>
      </c>
      <c r="B290" t="n">
        <v>0.2073170731707318</v>
      </c>
    </row>
    <row r="291">
      <c r="A291">
        <f>HYPERLINK("https://stackoverflow.com/q/59349005", "59349005")</f>
        <v/>
      </c>
      <c r="B291" t="n">
        <v>0.1954365079365079</v>
      </c>
    </row>
    <row r="292">
      <c r="A292">
        <f>HYPERLINK("https://stackoverflow.com/q/59375580", "59375580")</f>
        <v/>
      </c>
      <c r="B292" t="n">
        <v>0.1557632398753894</v>
      </c>
    </row>
    <row r="293">
      <c r="A293">
        <f>HYPERLINK("https://stackoverflow.com/q/59392920", "59392920")</f>
        <v/>
      </c>
      <c r="B293" t="n">
        <v>0.1475409836065574</v>
      </c>
    </row>
    <row r="294">
      <c r="A294">
        <f>HYPERLINK("https://stackoverflow.com/q/59419349", "59419349")</f>
        <v/>
      </c>
      <c r="B294" t="n">
        <v>0.3414634146341463</v>
      </c>
    </row>
    <row r="295">
      <c r="A295">
        <f>HYPERLINK("https://stackoverflow.com/q/59453712", "59453712")</f>
        <v/>
      </c>
      <c r="B295" t="n">
        <v>0.2235294117647059</v>
      </c>
    </row>
    <row r="296">
      <c r="A296">
        <f>HYPERLINK("https://stackoverflow.com/q/59503337", "59503337")</f>
        <v/>
      </c>
      <c r="B296" t="n">
        <v>0.1614583333333333</v>
      </c>
    </row>
    <row r="297">
      <c r="A297">
        <f>HYPERLINK("https://stackoverflow.com/q/59533959", "59533959")</f>
        <v/>
      </c>
      <c r="B297" t="n">
        <v>0.3308913308913309</v>
      </c>
    </row>
    <row r="298">
      <c r="A298">
        <f>HYPERLINK("https://stackoverflow.com/q/59570336", "59570336")</f>
        <v/>
      </c>
      <c r="B298" t="n">
        <v>0.1799687010954616</v>
      </c>
    </row>
    <row r="299">
      <c r="A299">
        <f>HYPERLINK("https://stackoverflow.com/q/59615918", "59615918")</f>
        <v/>
      </c>
      <c r="B299" t="n">
        <v>0.2037037037037037</v>
      </c>
    </row>
    <row r="300">
      <c r="A300">
        <f>HYPERLINK("https://stackoverflow.com/q/59719707", "59719707")</f>
        <v/>
      </c>
      <c r="B300" t="n">
        <v>0.215980024968789</v>
      </c>
    </row>
    <row r="301">
      <c r="A301">
        <f>HYPERLINK("https://stackoverflow.com/q/59854316", "59854316")</f>
        <v/>
      </c>
      <c r="B301" t="n">
        <v>0.2121212121212121</v>
      </c>
    </row>
    <row r="302">
      <c r="A302">
        <f>HYPERLINK("https://stackoverflow.com/q/59857501", "59857501")</f>
        <v/>
      </c>
      <c r="B302" t="n">
        <v>0.1857638888888889</v>
      </c>
    </row>
    <row r="303">
      <c r="A303">
        <f>HYPERLINK("https://stackoverflow.com/q/59881776", "59881776")</f>
        <v/>
      </c>
      <c r="B303" t="n">
        <v>0.2120181405895692</v>
      </c>
    </row>
    <row r="304">
      <c r="A304">
        <f>HYPERLINK("https://stackoverflow.com/q/59926810", "59926810")</f>
        <v/>
      </c>
      <c r="B304" t="n">
        <v>0.142620232172471</v>
      </c>
    </row>
    <row r="305">
      <c r="A305">
        <f>HYPERLINK("https://stackoverflow.com/q/60181728", "60181728")</f>
        <v/>
      </c>
      <c r="B305" t="n">
        <v>0.1805555555555556</v>
      </c>
    </row>
    <row r="306">
      <c r="A306">
        <f>HYPERLINK("https://stackoverflow.com/q/60325363", "60325363")</f>
        <v/>
      </c>
      <c r="B306" t="n">
        <v>0.17</v>
      </c>
    </row>
    <row r="307">
      <c r="A307">
        <f>HYPERLINK("https://stackoverflow.com/q/60396107", "60396107")</f>
        <v/>
      </c>
      <c r="B307" t="n">
        <v>0.2094508301404853</v>
      </c>
    </row>
    <row r="308">
      <c r="A308">
        <f>HYPERLINK("https://stackoverflow.com/q/60496009", "60496009")</f>
        <v/>
      </c>
      <c r="B308" t="n">
        <v>0.2055555555555555</v>
      </c>
    </row>
    <row r="309">
      <c r="A309">
        <f>HYPERLINK("https://stackoverflow.com/q/60594954", "60594954")</f>
        <v/>
      </c>
      <c r="B309" t="n">
        <v>0.1635802469135803</v>
      </c>
    </row>
    <row r="310">
      <c r="A310">
        <f>HYPERLINK("https://stackoverflow.com/q/60716376", "60716376")</f>
        <v/>
      </c>
      <c r="B310" t="n">
        <v>0.1719576719576719</v>
      </c>
    </row>
    <row r="311">
      <c r="A311">
        <f>HYPERLINK("https://stackoverflow.com/q/60751498", "60751498")</f>
        <v/>
      </c>
      <c r="B311" t="n">
        <v>0.1823361823361824</v>
      </c>
    </row>
    <row r="312">
      <c r="A312">
        <f>HYPERLINK("https://stackoverflow.com/q/60853912", "60853912")</f>
        <v/>
      </c>
      <c r="B312" t="n">
        <v>0.2738791423001949</v>
      </c>
    </row>
    <row r="313">
      <c r="A313">
        <f>HYPERLINK("https://stackoverflow.com/q/60881303", "60881303")</f>
        <v/>
      </c>
      <c r="B313" t="n">
        <v>0.1884057971014493</v>
      </c>
    </row>
    <row r="314">
      <c r="A314">
        <f>HYPERLINK("https://stackoverflow.com/q/61014391", "61014391")</f>
        <v/>
      </c>
      <c r="B314" t="n">
        <v>0.1467236467236467</v>
      </c>
    </row>
    <row r="315">
      <c r="A315">
        <f>HYPERLINK("https://stackoverflow.com/q/61038662", "61038662")</f>
        <v/>
      </c>
      <c r="B315" t="n">
        <v>0.1578947368421052</v>
      </c>
    </row>
    <row r="316">
      <c r="A316">
        <f>HYPERLINK("https://stackoverflow.com/q/61088814", "61088814")</f>
        <v/>
      </c>
      <c r="B316" t="n">
        <v>0.1842105263157895</v>
      </c>
    </row>
    <row r="317">
      <c r="A317">
        <f>HYPERLINK("https://stackoverflow.com/q/61207759", "61207759")</f>
        <v/>
      </c>
      <c r="B317" t="n">
        <v>0.132996632996633</v>
      </c>
    </row>
    <row r="318">
      <c r="A318">
        <f>HYPERLINK("https://stackoverflow.com/q/61207974", "61207974")</f>
        <v/>
      </c>
      <c r="B318" t="n">
        <v>0.1575091575091575</v>
      </c>
    </row>
    <row r="319">
      <c r="A319">
        <f>HYPERLINK("https://stackoverflow.com/q/61222090", "61222090")</f>
        <v/>
      </c>
      <c r="B319" t="n">
        <v>0.1364275668073136</v>
      </c>
    </row>
    <row r="320">
      <c r="A320">
        <f>HYPERLINK("https://stackoverflow.com/q/61284724", "61284724")</f>
        <v/>
      </c>
      <c r="B320" t="n">
        <v>0.3004115226337449</v>
      </c>
    </row>
    <row r="321">
      <c r="A321">
        <f>HYPERLINK("https://stackoverflow.com/q/61491488", "61491488")</f>
        <v/>
      </c>
      <c r="B321" t="n">
        <v>0.1733333333333333</v>
      </c>
    </row>
    <row r="322">
      <c r="A322">
        <f>HYPERLINK("https://stackoverflow.com/q/61509495", "61509495")</f>
        <v/>
      </c>
      <c r="B322" t="n">
        <v>0.2480049109883364</v>
      </c>
    </row>
    <row r="323">
      <c r="A323">
        <f>HYPERLINK("https://stackoverflow.com/q/61579511", "61579511")</f>
        <v/>
      </c>
      <c r="B323" t="n">
        <v>0.1609195402298851</v>
      </c>
    </row>
    <row r="324">
      <c r="A324">
        <f>HYPERLINK("https://stackoverflow.com/q/61597162", "61597162")</f>
        <v/>
      </c>
      <c r="B324" t="n">
        <v>0.3161616161616161</v>
      </c>
    </row>
    <row r="325">
      <c r="A325">
        <f>HYPERLINK("https://stackoverflow.com/q/61623473", "61623473")</f>
        <v/>
      </c>
      <c r="B325" t="n">
        <v>0.2830687830687831</v>
      </c>
    </row>
    <row r="326">
      <c r="A326">
        <f>HYPERLINK("https://stackoverflow.com/q/61628400", "61628400")</f>
        <v/>
      </c>
      <c r="B326" t="n">
        <v>0.1577060931899641</v>
      </c>
    </row>
    <row r="327">
      <c r="A327">
        <f>HYPERLINK("https://stackoverflow.com/q/61664951", "61664951")</f>
        <v/>
      </c>
      <c r="B327" t="n">
        <v>0.3089133089133089</v>
      </c>
    </row>
    <row r="328">
      <c r="A328">
        <f>HYPERLINK("https://stackoverflow.com/q/61674307", "61674307")</f>
        <v/>
      </c>
      <c r="B328" t="n">
        <v>0.1769147788565264</v>
      </c>
    </row>
    <row r="329">
      <c r="A329">
        <f>HYPERLINK("https://stackoverflow.com/q/61687572", "61687572")</f>
        <v/>
      </c>
      <c r="B329" t="n">
        <v>0.2524084778420039</v>
      </c>
    </row>
    <row r="330">
      <c r="A330">
        <f>HYPERLINK("https://stackoverflow.com/q/61731925", "61731925")</f>
        <v/>
      </c>
      <c r="B330" t="n">
        <v>0.1855447680690399</v>
      </c>
    </row>
    <row r="331">
      <c r="A331">
        <f>HYPERLINK("https://stackoverflow.com/q/61790198", "61790198")</f>
        <v/>
      </c>
      <c r="B331" t="n">
        <v>0.2058080808080808</v>
      </c>
    </row>
    <row r="332">
      <c r="A332">
        <f>HYPERLINK("https://stackoverflow.com/q/61798937", "61798937")</f>
        <v/>
      </c>
      <c r="B332" t="n">
        <v>0.2277777777777778</v>
      </c>
    </row>
    <row r="333">
      <c r="A333">
        <f>HYPERLINK("https://stackoverflow.com/q/61827269", "61827269")</f>
        <v/>
      </c>
      <c r="B333" t="n">
        <v>0.1904761904761905</v>
      </c>
    </row>
    <row r="334">
      <c r="A334">
        <f>HYPERLINK("https://stackoverflow.com/q/61867669", "61867669")</f>
        <v/>
      </c>
      <c r="B334" t="n">
        <v>0.1636636636636637</v>
      </c>
    </row>
    <row r="335">
      <c r="A335">
        <f>HYPERLINK("https://stackoverflow.com/q/61928879", "61928879")</f>
        <v/>
      </c>
      <c r="B335" t="n">
        <v>0.1758087201125176</v>
      </c>
    </row>
    <row r="336">
      <c r="A336">
        <f>HYPERLINK("https://stackoverflow.com/q/62074726", "62074726")</f>
        <v/>
      </c>
      <c r="B336" t="n">
        <v>0.1611111111111111</v>
      </c>
    </row>
    <row r="337">
      <c r="A337">
        <f>HYPERLINK("https://stackoverflow.com/q/62080130", "62080130")</f>
        <v/>
      </c>
      <c r="B337" t="n">
        <v>0.2419753086419753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