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HYPERLINK("https://stackoverflow.com/q/9076585", "9076585")</f>
        <v/>
      </c>
      <c r="B2" t="n">
        <v>0.1560532864880691</v>
      </c>
    </row>
    <row r="3">
      <c r="A3">
        <f>HYPERLINK("https://stackoverflow.com/q/9187799", "9187799")</f>
        <v/>
      </c>
      <c r="B3" t="n">
        <v>0.2418707624187077</v>
      </c>
    </row>
    <row r="4">
      <c r="A4">
        <f>HYPERLINK("https://stackoverflow.com/q/9588748", "9588748")</f>
        <v/>
      </c>
      <c r="B4" t="n">
        <v>0.2198755229058259</v>
      </c>
    </row>
    <row r="5">
      <c r="A5">
        <f>HYPERLINK("https://stackoverflow.com/q/10690115", "10690115")</f>
        <v/>
      </c>
      <c r="B5" t="n">
        <v>0.1833413500080167</v>
      </c>
    </row>
    <row r="6">
      <c r="A6">
        <f>HYPERLINK("https://stackoverflow.com/q/11316689", "11316689")</f>
        <v/>
      </c>
      <c r="B6" t="n">
        <v>0.150976430976431</v>
      </c>
    </row>
    <row r="7">
      <c r="A7">
        <f>HYPERLINK("https://stackoverflow.com/q/13480693", "13480693")</f>
        <v/>
      </c>
      <c r="B7" t="n">
        <v>0.2692138779095301</v>
      </c>
    </row>
    <row r="8">
      <c r="A8">
        <f>HYPERLINK("https://stackoverflow.com/q/14907056", "14907056")</f>
        <v/>
      </c>
      <c r="B8" t="n">
        <v>0.1796916533758639</v>
      </c>
    </row>
    <row r="9">
      <c r="A9">
        <f>HYPERLINK("https://stackoverflow.com/q/18440385", "18440385")</f>
        <v/>
      </c>
      <c r="B9" t="n">
        <v>0.171585989767808</v>
      </c>
    </row>
    <row r="10">
      <c r="A10">
        <f>HYPERLINK("https://stackoverflow.com/q/18624062", "18624062")</f>
        <v/>
      </c>
      <c r="B10" t="n">
        <v>0.1578530402059814</v>
      </c>
    </row>
    <row r="11">
      <c r="A11">
        <f>HYPERLINK("https://stackoverflow.com/q/19495048", "19495048")</f>
        <v/>
      </c>
      <c r="B11" t="n">
        <v>0.1702356902356903</v>
      </c>
    </row>
    <row r="12">
      <c r="A12">
        <f>HYPERLINK("https://stackoverflow.com/q/20089789", "20089789")</f>
        <v/>
      </c>
      <c r="B12" t="n">
        <v>0.1793576793576794</v>
      </c>
    </row>
    <row r="13">
      <c r="A13">
        <f>HYPERLINK("https://stackoverflow.com/q/20287085", "20287085")</f>
        <v/>
      </c>
      <c r="B13" t="n">
        <v>0.1905369484316853</v>
      </c>
    </row>
    <row r="14">
      <c r="A14">
        <f>HYPERLINK("https://stackoverflow.com/q/20693110", "20693110")</f>
        <v/>
      </c>
      <c r="B14" t="n">
        <v>0.2296695771272043</v>
      </c>
    </row>
    <row r="15">
      <c r="A15">
        <f>HYPERLINK("https://stackoverflow.com/q/20846544", "20846544")</f>
        <v/>
      </c>
      <c r="B15" t="n">
        <v>0.1308608472787577</v>
      </c>
    </row>
    <row r="16">
      <c r="A16">
        <f>HYPERLINK("https://stackoverflow.com/q/22187852", "22187852")</f>
        <v/>
      </c>
      <c r="B16" t="n">
        <v>0.2006082328662974</v>
      </c>
    </row>
    <row r="17">
      <c r="A17">
        <f>HYPERLINK("https://stackoverflow.com/q/22377933", "22377933")</f>
        <v/>
      </c>
      <c r="B17" t="n">
        <v>0.2018029759965244</v>
      </c>
    </row>
    <row r="18">
      <c r="A18">
        <f>HYPERLINK("https://stackoverflow.com/q/22861584", "22861584")</f>
        <v/>
      </c>
      <c r="B18" t="n">
        <v>0.2452887079752752</v>
      </c>
    </row>
    <row r="19">
      <c r="A19">
        <f>HYPERLINK("https://stackoverflow.com/q/23813639", "23813639")</f>
        <v/>
      </c>
      <c r="B19" t="n">
        <v>0.1593582887700535</v>
      </c>
    </row>
    <row r="20">
      <c r="A20">
        <f>HYPERLINK("https://stackoverflow.com/q/26642065", "26642065")</f>
        <v/>
      </c>
      <c r="B20" t="n">
        <v>0.180816428750313</v>
      </c>
    </row>
    <row r="21">
      <c r="A21">
        <f>HYPERLINK("https://stackoverflow.com/q/29060765", "29060765")</f>
        <v/>
      </c>
      <c r="B21" t="n">
        <v>0.1277930823385369</v>
      </c>
    </row>
    <row r="22">
      <c r="A22">
        <f>HYPERLINK("https://stackoverflow.com/q/29386945", "29386945")</f>
        <v/>
      </c>
      <c r="B22" t="n">
        <v>0.1276094276094276</v>
      </c>
    </row>
    <row r="23">
      <c r="A23">
        <f>HYPERLINK("https://stackoverflow.com/q/29466750", "29466750")</f>
        <v/>
      </c>
      <c r="B23" t="n">
        <v>0.1827132080296638</v>
      </c>
    </row>
    <row r="24">
      <c r="A24">
        <f>HYPERLINK("https://stackoverflow.com/q/30404878", "30404878")</f>
        <v/>
      </c>
      <c r="B24" t="n">
        <v>0.2408080808080809</v>
      </c>
    </row>
    <row r="25">
      <c r="A25">
        <f>HYPERLINK("https://stackoverflow.com/q/31091321", "31091321")</f>
        <v/>
      </c>
      <c r="B25" t="n">
        <v>0.1475514640071602</v>
      </c>
    </row>
    <row r="26">
      <c r="A26">
        <f>HYPERLINK("https://stackoverflow.com/q/31190469", "31190469")</f>
        <v/>
      </c>
      <c r="B26" t="n">
        <v>0.1220779220779221</v>
      </c>
    </row>
    <row r="27">
      <c r="A27">
        <f>HYPERLINK("https://stackoverflow.com/q/31658122", "31658122")</f>
        <v/>
      </c>
      <c r="B27" t="n">
        <v>0.197560015741834</v>
      </c>
    </row>
    <row r="28">
      <c r="A28">
        <f>HYPERLINK("https://stackoverflow.com/q/32571070", "32571070")</f>
        <v/>
      </c>
      <c r="B28" t="n">
        <v>0.1850556850556851</v>
      </c>
    </row>
    <row r="29">
      <c r="A29">
        <f>HYPERLINK("https://stackoverflow.com/q/32863735", "32863735")</f>
        <v/>
      </c>
      <c r="B29" t="n">
        <v>0.1222368613672962</v>
      </c>
    </row>
    <row r="30">
      <c r="A30">
        <f>HYPERLINK("https://stackoverflow.com/q/34179466", "34179466")</f>
        <v/>
      </c>
      <c r="B30" t="n">
        <v>0.1568061568061568</v>
      </c>
    </row>
    <row r="31">
      <c r="A31">
        <f>HYPERLINK("https://stackoverflow.com/q/35660296", "35660296")</f>
        <v/>
      </c>
      <c r="B31" t="n">
        <v>0.1316017316017316</v>
      </c>
    </row>
    <row r="32">
      <c r="A32">
        <f>HYPERLINK("https://stackoverflow.com/q/38265464", "38265464")</f>
        <v/>
      </c>
      <c r="B32" t="n">
        <v>0.2189500640204866</v>
      </c>
    </row>
    <row r="33">
      <c r="A33">
        <f>HYPERLINK("https://stackoverflow.com/q/40064989", "40064989")</f>
        <v/>
      </c>
      <c r="B33" t="n">
        <v>0.1554112554112554</v>
      </c>
    </row>
    <row r="34">
      <c r="A34">
        <f>HYPERLINK("https://stackoverflow.com/q/41036556", "41036556")</f>
        <v/>
      </c>
      <c r="B34" t="n">
        <v>0.2457554266064904</v>
      </c>
    </row>
    <row r="35">
      <c r="A35">
        <f>HYPERLINK("https://stackoverflow.com/q/41194285", "41194285")</f>
        <v/>
      </c>
      <c r="B35" t="n">
        <v>0.1899255715045189</v>
      </c>
    </row>
    <row r="36">
      <c r="A36">
        <f>HYPERLINK("https://stackoverflow.com/q/41484050", "41484050")</f>
        <v/>
      </c>
      <c r="B36" t="n">
        <v>0.1616161616161617</v>
      </c>
    </row>
    <row r="37">
      <c r="A37">
        <f>HYPERLINK("https://stackoverflow.com/q/41733883", "41733883")</f>
        <v/>
      </c>
      <c r="B37" t="n">
        <v>0.1499409681227863</v>
      </c>
    </row>
    <row r="38">
      <c r="A38">
        <f>HYPERLINK("https://stackoverflow.com/q/41755842", "41755842")</f>
        <v/>
      </c>
      <c r="B38" t="n">
        <v>0.1554112554112554</v>
      </c>
    </row>
    <row r="39">
      <c r="A39">
        <f>HYPERLINK("https://stackoverflow.com/q/41867303", "41867303")</f>
        <v/>
      </c>
      <c r="B39" t="n">
        <v>0.1646348542900267</v>
      </c>
    </row>
    <row r="40">
      <c r="A40">
        <f>HYPERLINK("https://stackoverflow.com/q/41883521", "41883521")</f>
        <v/>
      </c>
      <c r="B40" t="n">
        <v>0.2370129870129871</v>
      </c>
    </row>
    <row r="41">
      <c r="A41">
        <f>HYPERLINK("https://stackoverflow.com/q/42053998", "42053998")</f>
        <v/>
      </c>
      <c r="B41" t="n">
        <v>0.1266511266511266</v>
      </c>
    </row>
    <row r="42">
      <c r="A42">
        <f>HYPERLINK("https://stackoverflow.com/q/42227249", "42227249")</f>
        <v/>
      </c>
      <c r="B42" t="n">
        <v>0.1722351722351722</v>
      </c>
    </row>
    <row r="43">
      <c r="A43">
        <f>HYPERLINK("https://stackoverflow.com/q/42375516", "42375516")</f>
        <v/>
      </c>
      <c r="B43" t="n">
        <v>0.1178977272727273</v>
      </c>
    </row>
    <row r="44">
      <c r="A44">
        <f>HYPERLINK("https://stackoverflow.com/q/42388942", "42388942")</f>
        <v/>
      </c>
      <c r="B44" t="n">
        <v>0.2162413609782031</v>
      </c>
    </row>
    <row r="45">
      <c r="A45">
        <f>HYPERLINK("https://stackoverflow.com/q/42900540", "42900540")</f>
        <v/>
      </c>
      <c r="B45" t="n">
        <v>0.2302291204730229</v>
      </c>
    </row>
    <row r="46">
      <c r="A46">
        <f>HYPERLINK("https://stackoverflow.com/q/42912565", "42912565")</f>
        <v/>
      </c>
      <c r="B46" t="n">
        <v>0.278028907863162</v>
      </c>
    </row>
    <row r="47">
      <c r="A47">
        <f>HYPERLINK("https://stackoverflow.com/q/43401120", "43401120")</f>
        <v/>
      </c>
      <c r="B47" t="n">
        <v>0.3876094276094275</v>
      </c>
    </row>
    <row r="48">
      <c r="A48">
        <f>HYPERLINK("https://stackoverflow.com/q/43480568", "43480568")</f>
        <v/>
      </c>
      <c r="B48" t="n">
        <v>0.3047921071176885</v>
      </c>
    </row>
    <row r="49">
      <c r="A49">
        <f>HYPERLINK("https://stackoverflow.com/q/43500546", "43500546")</f>
        <v/>
      </c>
      <c r="B49" t="n">
        <v>0.2028931288190547</v>
      </c>
    </row>
    <row r="50">
      <c r="A50">
        <f>HYPERLINK("https://stackoverflow.com/q/43529651", "43529651")</f>
        <v/>
      </c>
      <c r="B50" t="n">
        <v>0.1735748287472425</v>
      </c>
    </row>
    <row r="51">
      <c r="A51">
        <f>HYPERLINK("https://stackoverflow.com/q/43861008", "43861008")</f>
        <v/>
      </c>
      <c r="B51" t="n">
        <v>0.1472332015810277</v>
      </c>
    </row>
    <row r="52">
      <c r="A52">
        <f>HYPERLINK("https://stackoverflow.com/q/43965841", "43965841")</f>
        <v/>
      </c>
      <c r="B52" t="n">
        <v>0.2169368099600658</v>
      </c>
    </row>
    <row r="53">
      <c r="A53">
        <f>HYPERLINK("https://stackoverflow.com/q/43995671", "43995671")</f>
        <v/>
      </c>
      <c r="B53" t="n">
        <v>0.1800106326422116</v>
      </c>
    </row>
    <row r="54">
      <c r="A54">
        <f>HYPERLINK("https://stackoverflow.com/q/44178272", "44178272")</f>
        <v/>
      </c>
      <c r="B54" t="n">
        <v>0.1528398741513496</v>
      </c>
    </row>
    <row r="55">
      <c r="A55">
        <f>HYPERLINK("https://stackoverflow.com/q/44421727", "44421727")</f>
        <v/>
      </c>
      <c r="B55" t="n">
        <v>0.1602986385595082</v>
      </c>
    </row>
    <row r="56">
      <c r="A56">
        <f>HYPERLINK("https://stackoverflow.com/q/44446144", "44446144")</f>
        <v/>
      </c>
      <c r="B56" t="n">
        <v>0.1289364230540701</v>
      </c>
    </row>
    <row r="57">
      <c r="A57">
        <f>HYPERLINK("https://stackoverflow.com/q/44525150", "44525150")</f>
        <v/>
      </c>
      <c r="B57" t="n">
        <v>0.153958944281525</v>
      </c>
    </row>
    <row r="58">
      <c r="A58">
        <f>HYPERLINK("https://stackoverflow.com/q/45091910", "45091910")</f>
        <v/>
      </c>
      <c r="B58" t="n">
        <v>0.1981843753995653</v>
      </c>
    </row>
    <row r="59">
      <c r="A59">
        <f>HYPERLINK("https://stackoverflow.com/q/45171327", "45171327")</f>
        <v/>
      </c>
      <c r="B59" t="n">
        <v>0.1297591297591298</v>
      </c>
    </row>
    <row r="60">
      <c r="A60">
        <f>HYPERLINK("https://stackoverflow.com/q/45310175", "45310175")</f>
        <v/>
      </c>
      <c r="B60" t="n">
        <v>0.2232529375386518</v>
      </c>
    </row>
    <row r="61">
      <c r="A61">
        <f>HYPERLINK("https://stackoverflow.com/q/45494320", "45494320")</f>
        <v/>
      </c>
      <c r="B61" t="n">
        <v>0.1584383157416865</v>
      </c>
    </row>
    <row r="62">
      <c r="A62">
        <f>HYPERLINK("https://stackoverflow.com/q/45686397", "45686397")</f>
        <v/>
      </c>
      <c r="B62" t="n">
        <v>0.2125541125541126</v>
      </c>
    </row>
    <row r="63">
      <c r="A63">
        <f>HYPERLINK("https://stackoverflow.com/q/45688074", "45688074")</f>
        <v/>
      </c>
      <c r="B63" t="n">
        <v>0.2250087077673285</v>
      </c>
    </row>
    <row r="64">
      <c r="A64">
        <f>HYPERLINK("https://stackoverflow.com/q/45697947", "45697947")</f>
        <v/>
      </c>
      <c r="B64" t="n">
        <v>0.1479878146544813</v>
      </c>
    </row>
    <row r="65">
      <c r="A65">
        <f>HYPERLINK("https://stackoverflow.com/q/45822590", "45822590")</f>
        <v/>
      </c>
      <c r="B65" t="n">
        <v>0.1160839160839161</v>
      </c>
    </row>
    <row r="66">
      <c r="A66">
        <f>HYPERLINK("https://stackoverflow.com/q/45921253", "45921253")</f>
        <v/>
      </c>
      <c r="B66" t="n">
        <v>0.1810411810411811</v>
      </c>
    </row>
    <row r="67">
      <c r="A67">
        <f>HYPERLINK("https://stackoverflow.com/q/45954124", "45954124")</f>
        <v/>
      </c>
      <c r="B67" t="n">
        <v>0.2170963364993216</v>
      </c>
    </row>
    <row r="68">
      <c r="A68">
        <f>HYPERLINK("https://stackoverflow.com/q/45980951", "45980951")</f>
        <v/>
      </c>
      <c r="B68" t="n">
        <v>0.1794658917946589</v>
      </c>
    </row>
    <row r="69">
      <c r="A69">
        <f>HYPERLINK("https://stackoverflow.com/q/46058660", "46058660")</f>
        <v/>
      </c>
      <c r="B69" t="n">
        <v>0.1723202170963365</v>
      </c>
    </row>
    <row r="70">
      <c r="A70">
        <f>HYPERLINK("https://stackoverflow.com/q/46058884", "46058884")</f>
        <v/>
      </c>
      <c r="B70" t="n">
        <v>0.229694202296942</v>
      </c>
    </row>
    <row r="71">
      <c r="A71">
        <f>HYPERLINK("https://stackoverflow.com/q/46065546", "46065546")</f>
        <v/>
      </c>
      <c r="B71" t="n">
        <v>0.199443413729128</v>
      </c>
    </row>
    <row r="72">
      <c r="A72">
        <f>HYPERLINK("https://stackoverflow.com/q/46067509", "46067509")</f>
        <v/>
      </c>
      <c r="B72" t="n">
        <v>0.2209046991655688</v>
      </c>
    </row>
    <row r="73">
      <c r="A73">
        <f>HYPERLINK("https://stackoverflow.com/q/46206207", "46206207")</f>
        <v/>
      </c>
      <c r="B73" t="n">
        <v>0.12329645662979</v>
      </c>
    </row>
    <row r="74">
      <c r="A74">
        <f>HYPERLINK("https://stackoverflow.com/q/46277360", "46277360")</f>
        <v/>
      </c>
      <c r="B74" t="n">
        <v>0.1601731601731602</v>
      </c>
    </row>
    <row r="75">
      <c r="A75">
        <f>HYPERLINK("https://stackoverflow.com/q/46492413", "46492413")</f>
        <v/>
      </c>
      <c r="B75" t="n">
        <v>0.1623764526990333</v>
      </c>
    </row>
    <row r="76">
      <c r="A76">
        <f>HYPERLINK("https://stackoverflow.com/q/46537440", "46537440")</f>
        <v/>
      </c>
      <c r="B76" t="n">
        <v>0.1485121485121485</v>
      </c>
    </row>
    <row r="77">
      <c r="A77">
        <f>HYPERLINK("https://stackoverflow.com/q/46595947", "46595947")</f>
        <v/>
      </c>
      <c r="B77" t="n">
        <v>0.1653491436100132</v>
      </c>
    </row>
    <row r="78">
      <c r="A78">
        <f>HYPERLINK("https://stackoverflow.com/q/46627009", "46627009")</f>
        <v/>
      </c>
      <c r="B78" t="n">
        <v>0.1770873289860631</v>
      </c>
    </row>
    <row r="79">
      <c r="A79">
        <f>HYPERLINK("https://stackoverflow.com/q/46703013", "46703013")</f>
        <v/>
      </c>
      <c r="B79" t="n">
        <v>0.2349132349132349</v>
      </c>
    </row>
    <row r="80">
      <c r="A80">
        <f>HYPERLINK("https://stackoverflow.com/q/47795639", "47795639")</f>
        <v/>
      </c>
      <c r="B80" t="n">
        <v>0.1348873348873349</v>
      </c>
    </row>
    <row r="81">
      <c r="A81">
        <f>HYPERLINK("https://stackoverflow.com/q/47803698", "47803698")</f>
        <v/>
      </c>
      <c r="B81" t="n">
        <v>0.1785141130935523</v>
      </c>
    </row>
    <row r="82">
      <c r="A82">
        <f>HYPERLINK("https://stackoverflow.com/q/48082476", "48082476")</f>
        <v/>
      </c>
      <c r="B82" t="n">
        <v>0.2234105763517528</v>
      </c>
    </row>
    <row r="83">
      <c r="A83">
        <f>HYPERLINK("https://stackoverflow.com/q/48119162", "48119162")</f>
        <v/>
      </c>
      <c r="B83" t="n">
        <v>0.1755931407094198</v>
      </c>
    </row>
    <row r="84">
      <c r="A84">
        <f>HYPERLINK("https://stackoverflow.com/q/48190454", "48190454")</f>
        <v/>
      </c>
      <c r="B84" t="n">
        <v>0.1141853315766359</v>
      </c>
    </row>
    <row r="85">
      <c r="A85">
        <f>HYPERLINK("https://stackoverflow.com/q/48454558", "48454558")</f>
        <v/>
      </c>
      <c r="B85" t="n">
        <v>0.1519404572036151</v>
      </c>
    </row>
    <row r="86">
      <c r="A86">
        <f>HYPERLINK("https://stackoverflow.com/q/48466362", "48466362")</f>
        <v/>
      </c>
      <c r="B86" t="n">
        <v>0.1774062463717637</v>
      </c>
    </row>
    <row r="87">
      <c r="A87">
        <f>HYPERLINK("https://stackoverflow.com/q/48601226", "48601226")</f>
        <v/>
      </c>
      <c r="B87" t="n">
        <v>0.192055692055692</v>
      </c>
    </row>
    <row r="88">
      <c r="A88">
        <f>HYPERLINK("https://stackoverflow.com/q/48647359", "48647359")</f>
        <v/>
      </c>
      <c r="B88" t="n">
        <v>0.1233320862950493</v>
      </c>
    </row>
    <row r="89">
      <c r="A89">
        <f>HYPERLINK("https://stackoverflow.com/q/48672445", "48672445")</f>
        <v/>
      </c>
      <c r="B89" t="n">
        <v>0.1688718167591407</v>
      </c>
    </row>
    <row r="90">
      <c r="A90">
        <f>HYPERLINK("https://stackoverflow.com/q/48869897", "48869897")</f>
        <v/>
      </c>
      <c r="B90" t="n">
        <v>0.1990030171848354</v>
      </c>
    </row>
    <row r="91">
      <c r="A91">
        <f>HYPERLINK("https://stackoverflow.com/q/48880561", "48880561")</f>
        <v/>
      </c>
      <c r="B91" t="n">
        <v>0.2192050373868556</v>
      </c>
    </row>
    <row r="92">
      <c r="A92">
        <f>HYPERLINK("https://stackoverflow.com/q/49042255", "49042255")</f>
        <v/>
      </c>
      <c r="B92" t="n">
        <v>0.1452762923351159</v>
      </c>
    </row>
    <row r="93">
      <c r="A93">
        <f>HYPERLINK("https://stackoverflow.com/q/49143658", "49143658")</f>
        <v/>
      </c>
      <c r="B93" t="n">
        <v>0.1307720057720058</v>
      </c>
    </row>
    <row r="94">
      <c r="A94">
        <f>HYPERLINK("https://stackoverflow.com/q/49200336", "49200336")</f>
        <v/>
      </c>
      <c r="B94" t="n">
        <v>0.1502719502719503</v>
      </c>
    </row>
    <row r="95">
      <c r="A95">
        <f>HYPERLINK("https://stackoverflow.com/q/49379459", "49379459")</f>
        <v/>
      </c>
      <c r="B95" t="n">
        <v>0.153958944281525</v>
      </c>
    </row>
    <row r="96">
      <c r="A96">
        <f>HYPERLINK("https://stackoverflow.com/q/49424033", "49424033")</f>
        <v/>
      </c>
      <c r="B96" t="n">
        <v>0.1549561549561549</v>
      </c>
    </row>
    <row r="97">
      <c r="A97">
        <f>HYPERLINK("https://stackoverflow.com/q/49544718", "49544718")</f>
        <v/>
      </c>
      <c r="B97" t="n">
        <v>0.1573948439620081</v>
      </c>
    </row>
    <row r="98">
      <c r="A98">
        <f>HYPERLINK("https://stackoverflow.com/q/49550965", "49550965")</f>
        <v/>
      </c>
      <c r="B98" t="n">
        <v>0.2197514715500327</v>
      </c>
    </row>
    <row r="99">
      <c r="A99">
        <f>HYPERLINK("https://stackoverflow.com/q/49660802", "49660802")</f>
        <v/>
      </c>
      <c r="B99" t="n">
        <v>0.1707396546106223</v>
      </c>
    </row>
    <row r="100">
      <c r="A100">
        <f>HYPERLINK("https://stackoverflow.com/q/50028775", "50028775")</f>
        <v/>
      </c>
      <c r="B100" t="n">
        <v>0.176934176934177</v>
      </c>
    </row>
    <row r="101">
      <c r="A101">
        <f>HYPERLINK("https://stackoverflow.com/q/50115856", "50115856")</f>
        <v/>
      </c>
      <c r="B101" t="n">
        <v>0.2100853496202334</v>
      </c>
    </row>
    <row r="102">
      <c r="A102">
        <f>HYPERLINK("https://stackoverflow.com/q/50247642", "50247642")</f>
        <v/>
      </c>
      <c r="B102" t="n">
        <v>0.1970408308436477</v>
      </c>
    </row>
    <row r="103">
      <c r="A103">
        <f>HYPERLINK("https://stackoverflow.com/q/50415065", "50415065")</f>
        <v/>
      </c>
      <c r="B103" t="n">
        <v>0.1419348120379048</v>
      </c>
    </row>
    <row r="104">
      <c r="A104">
        <f>HYPERLINK("https://stackoverflow.com/q/50420941", "50420941")</f>
        <v/>
      </c>
      <c r="B104" t="n">
        <v>0.1762626262626263</v>
      </c>
    </row>
    <row r="105">
      <c r="A105">
        <f>HYPERLINK("https://stackoverflow.com/q/50444796", "50444796")</f>
        <v/>
      </c>
      <c r="B105" t="n">
        <v>0.2184062850729517</v>
      </c>
    </row>
    <row r="106">
      <c r="A106">
        <f>HYPERLINK("https://stackoverflow.com/q/50466511", "50466511")</f>
        <v/>
      </c>
      <c r="B106" t="n">
        <v>0.2035914702581369</v>
      </c>
    </row>
    <row r="107">
      <c r="A107">
        <f>HYPERLINK("https://stackoverflow.com/q/50487617", "50487617")</f>
        <v/>
      </c>
      <c r="B107" t="n">
        <v>0.1661240504215711</v>
      </c>
    </row>
    <row r="108">
      <c r="A108">
        <f>HYPERLINK("https://stackoverflow.com/q/50699695", "50699695")</f>
        <v/>
      </c>
      <c r="B108" t="n">
        <v>0.1524579124579125</v>
      </c>
    </row>
    <row r="109">
      <c r="A109">
        <f>HYPERLINK("https://stackoverflow.com/q/50775621", "50775621")</f>
        <v/>
      </c>
      <c r="B109" t="n">
        <v>0.2870275791624106</v>
      </c>
    </row>
    <row r="110">
      <c r="A110">
        <f>HYPERLINK("https://stackoverflow.com/q/51069295", "51069295")</f>
        <v/>
      </c>
      <c r="B110" t="n">
        <v>0.2038190120381902</v>
      </c>
    </row>
    <row r="111">
      <c r="A111">
        <f>HYPERLINK("https://stackoverflow.com/q/51077496", "51077496")</f>
        <v/>
      </c>
      <c r="B111" t="n">
        <v>0.2635110226351103</v>
      </c>
    </row>
    <row r="112">
      <c r="A112">
        <f>HYPERLINK("https://stackoverflow.com/q/51194662", "51194662")</f>
        <v/>
      </c>
      <c r="B112" t="n">
        <v>0.1833486378940924</v>
      </c>
    </row>
    <row r="113">
      <c r="A113">
        <f>HYPERLINK("https://stackoverflow.com/q/51324328", "51324328")</f>
        <v/>
      </c>
      <c r="B113" t="n">
        <v>0.2501084464274649</v>
      </c>
    </row>
    <row r="114">
      <c r="A114">
        <f>HYPERLINK("https://stackoverflow.com/q/51352700", "51352700")</f>
        <v/>
      </c>
      <c r="B114" t="n">
        <v>0.1871492704826038</v>
      </c>
    </row>
    <row r="115">
      <c r="A115">
        <f>HYPERLINK("https://stackoverflow.com/q/51381243", "51381243")</f>
        <v/>
      </c>
      <c r="B115" t="n">
        <v>0.1283143939393939</v>
      </c>
    </row>
    <row r="116">
      <c r="A116">
        <f>HYPERLINK("https://stackoverflow.com/q/51468480", "51468480")</f>
        <v/>
      </c>
      <c r="B116" t="n">
        <v>0.1757575757575758</v>
      </c>
    </row>
    <row r="117">
      <c r="A117">
        <f>HYPERLINK("https://stackoverflow.com/q/51493460", "51493460")</f>
        <v/>
      </c>
      <c r="B117" t="n">
        <v>0.1593352883675465</v>
      </c>
    </row>
    <row r="118">
      <c r="A118">
        <f>HYPERLINK("https://stackoverflow.com/q/51523396", "51523396")</f>
        <v/>
      </c>
      <c r="B118" t="n">
        <v>0.1673254281949934</v>
      </c>
    </row>
    <row r="119">
      <c r="A119">
        <f>HYPERLINK("https://stackoverflow.com/q/51529636", "51529636")</f>
        <v/>
      </c>
      <c r="B119" t="n">
        <v>0.2342234223422342</v>
      </c>
    </row>
    <row r="120">
      <c r="A120">
        <f>HYPERLINK("https://stackoverflow.com/q/51612458", "51612458")</f>
        <v/>
      </c>
      <c r="B120" t="n">
        <v>0.1377631739077522</v>
      </c>
    </row>
    <row r="121">
      <c r="A121">
        <f>HYPERLINK("https://stackoverflow.com/q/51666283", "51666283")</f>
        <v/>
      </c>
      <c r="B121" t="n">
        <v>0.277644869750133</v>
      </c>
    </row>
    <row r="122">
      <c r="A122">
        <f>HYPERLINK("https://stackoverflow.com/q/51674308", "51674308")</f>
        <v/>
      </c>
      <c r="B122" t="n">
        <v>0.1363636363636364</v>
      </c>
    </row>
    <row r="123">
      <c r="A123">
        <f>HYPERLINK("https://stackoverflow.com/q/51764889", "51764889")</f>
        <v/>
      </c>
      <c r="B123" t="n">
        <v>0.1965601965601966</v>
      </c>
    </row>
    <row r="124">
      <c r="A124">
        <f>HYPERLINK("https://stackoverflow.com/q/51857872", "51857872")</f>
        <v/>
      </c>
      <c r="B124" t="n">
        <v>0.1917065390749601</v>
      </c>
    </row>
    <row r="125">
      <c r="A125">
        <f>HYPERLINK("https://stackoverflow.com/q/51869363", "51869363")</f>
        <v/>
      </c>
      <c r="B125" t="n">
        <v>0.1359848484848485</v>
      </c>
    </row>
    <row r="126">
      <c r="A126">
        <f>HYPERLINK("https://stackoverflow.com/q/51870216", "51870216")</f>
        <v/>
      </c>
      <c r="B126" t="n">
        <v>0.1318181818181818</v>
      </c>
    </row>
    <row r="127">
      <c r="A127">
        <f>HYPERLINK("https://stackoverflow.com/q/51888709", "51888709")</f>
        <v/>
      </c>
      <c r="B127" t="n">
        <v>0.156019656019656</v>
      </c>
    </row>
    <row r="128">
      <c r="A128">
        <f>HYPERLINK("https://stackoverflow.com/q/52058813", "52058813")</f>
        <v/>
      </c>
      <c r="B128" t="n">
        <v>0.2017738359201774</v>
      </c>
    </row>
    <row r="129">
      <c r="A129">
        <f>HYPERLINK("https://stackoverflow.com/q/52078776", "52078776")</f>
        <v/>
      </c>
      <c r="B129" t="n">
        <v>0.2438174851967956</v>
      </c>
    </row>
    <row r="130">
      <c r="A130">
        <f>HYPERLINK("https://stackoverflow.com/q/52154790", "52154790")</f>
        <v/>
      </c>
      <c r="B130" t="n">
        <v>0.1208285385500575</v>
      </c>
    </row>
    <row r="131">
      <c r="A131">
        <f>HYPERLINK("https://stackoverflow.com/q/52217414", "52217414")</f>
        <v/>
      </c>
      <c r="B131" t="n">
        <v>0.2051874678993323</v>
      </c>
    </row>
    <row r="132">
      <c r="A132">
        <f>HYPERLINK("https://stackoverflow.com/q/52224883", "52224883")</f>
        <v/>
      </c>
      <c r="B132" t="n">
        <v>0.1952153110047847</v>
      </c>
    </row>
    <row r="133">
      <c r="A133">
        <f>HYPERLINK("https://stackoverflow.com/q/52260506", "52260506")</f>
        <v/>
      </c>
      <c r="B133" t="n">
        <v>0.1744719926538108</v>
      </c>
    </row>
    <row r="134">
      <c r="A134">
        <f>HYPERLINK("https://stackoverflow.com/q/52282777", "52282777")</f>
        <v/>
      </c>
      <c r="B134" t="n">
        <v>0.1952491952491953</v>
      </c>
    </row>
    <row r="135">
      <c r="A135">
        <f>HYPERLINK("https://stackoverflow.com/q/52290270", "52290270")</f>
        <v/>
      </c>
      <c r="B135" t="n">
        <v>0.1723202170963365</v>
      </c>
    </row>
    <row r="136">
      <c r="A136">
        <f>HYPERLINK("https://stackoverflow.com/q/52294548", "52294548")</f>
        <v/>
      </c>
      <c r="B136" t="n">
        <v>0.2724579124579125</v>
      </c>
    </row>
    <row r="137">
      <c r="A137">
        <f>HYPERLINK("https://stackoverflow.com/q/52296498", "52296498")</f>
        <v/>
      </c>
      <c r="B137" t="n">
        <v>0.1939649661168649</v>
      </c>
    </row>
    <row r="138">
      <c r="A138">
        <f>HYPERLINK("https://stackoverflow.com/q/52425738", "52425738")</f>
        <v/>
      </c>
      <c r="B138" t="n">
        <v>0.1839288406452586</v>
      </c>
    </row>
    <row r="139">
      <c r="A139">
        <f>HYPERLINK("https://stackoverflow.com/q/52443062", "52443062")</f>
        <v/>
      </c>
      <c r="B139" t="n">
        <v>0.1705146705146705</v>
      </c>
    </row>
    <row r="140">
      <c r="A140">
        <f>HYPERLINK("https://stackoverflow.com/q/52499067", "52499067")</f>
        <v/>
      </c>
      <c r="B140" t="n">
        <v>0.1973905723905724</v>
      </c>
    </row>
    <row r="141">
      <c r="A141">
        <f>HYPERLINK("https://stackoverflow.com/q/52519202", "52519202")</f>
        <v/>
      </c>
      <c r="B141" t="n">
        <v>0.2382604672681009</v>
      </c>
    </row>
    <row r="142">
      <c r="A142">
        <f>HYPERLINK("https://stackoverflow.com/q/52704291", "52704291")</f>
        <v/>
      </c>
      <c r="B142" t="n">
        <v>0.2422093273157103</v>
      </c>
    </row>
    <row r="143">
      <c r="A143">
        <f>HYPERLINK("https://stackoverflow.com/q/52715914", "52715914")</f>
        <v/>
      </c>
      <c r="B143" t="n">
        <v>0.1610470906245554</v>
      </c>
    </row>
    <row r="144">
      <c r="A144">
        <f>HYPERLINK("https://stackoverflow.com/q/52733497", "52733497")</f>
        <v/>
      </c>
      <c r="B144" t="n">
        <v>0.1513839695657878</v>
      </c>
    </row>
    <row r="145">
      <c r="A145">
        <f>HYPERLINK("https://stackoverflow.com/q/52836878", "52836878")</f>
        <v/>
      </c>
      <c r="B145" t="n">
        <v>0.3047921071176885</v>
      </c>
    </row>
    <row r="146">
      <c r="A146">
        <f>HYPERLINK("https://stackoverflow.com/q/52854298", "52854298")</f>
        <v/>
      </c>
      <c r="B146" t="n">
        <v>0.2404456940539415</v>
      </c>
    </row>
    <row r="147">
      <c r="A147">
        <f>HYPERLINK("https://stackoverflow.com/q/52904363", "52904363")</f>
        <v/>
      </c>
      <c r="B147" t="n">
        <v>0.1806120910598523</v>
      </c>
    </row>
    <row r="148">
      <c r="A148">
        <f>HYPERLINK("https://stackoverflow.com/q/53043346", "53043346")</f>
        <v/>
      </c>
      <c r="B148" t="n">
        <v>0.1164983164983165</v>
      </c>
    </row>
    <row r="149">
      <c r="A149">
        <f>HYPERLINK("https://stackoverflow.com/q/53108026", "53108026")</f>
        <v/>
      </c>
      <c r="B149" t="n">
        <v>0.3450433538929115</v>
      </c>
    </row>
    <row r="150">
      <c r="A150">
        <f>HYPERLINK("https://stackoverflow.com/q/53171048", "53171048")</f>
        <v/>
      </c>
      <c r="B150" t="n">
        <v>0.1789537162671491</v>
      </c>
    </row>
    <row r="151">
      <c r="A151">
        <f>HYPERLINK("https://stackoverflow.com/q/53192185", "53192185")</f>
        <v/>
      </c>
      <c r="B151" t="n">
        <v>0.3132141082960755</v>
      </c>
    </row>
    <row r="152">
      <c r="A152">
        <f>HYPERLINK("https://stackoverflow.com/q/53192332", "53192332")</f>
        <v/>
      </c>
      <c r="B152" t="n">
        <v>0.2339903893301952</v>
      </c>
    </row>
    <row r="153">
      <c r="A153">
        <f>HYPERLINK("https://stackoverflow.com/q/53319236", "53319236")</f>
        <v/>
      </c>
      <c r="B153" t="n">
        <v>0.2056932966023875</v>
      </c>
    </row>
    <row r="154">
      <c r="A154">
        <f>HYPERLINK("https://stackoverflow.com/q/53487133", "53487133")</f>
        <v/>
      </c>
      <c r="B154" t="n">
        <v>0.2429503367003367</v>
      </c>
    </row>
    <row r="155">
      <c r="A155">
        <f>HYPERLINK("https://stackoverflow.com/q/53506323", "53506323")</f>
        <v/>
      </c>
      <c r="B155" t="n">
        <v>0.2321920503738685</v>
      </c>
    </row>
    <row r="156">
      <c r="A156">
        <f>HYPERLINK("https://stackoverflow.com/q/53522196", "53522196")</f>
        <v/>
      </c>
      <c r="B156" t="n">
        <v>0.1794612794612795</v>
      </c>
    </row>
    <row r="157">
      <c r="A157">
        <f>HYPERLINK("https://stackoverflow.com/q/53750539", "53750539")</f>
        <v/>
      </c>
      <c r="B157" t="n">
        <v>0.2241505968778696</v>
      </c>
    </row>
    <row r="158">
      <c r="A158">
        <f>HYPERLINK("https://stackoverflow.com/q/53838659", "53838659")</f>
        <v/>
      </c>
      <c r="B158" t="n">
        <v>0.1990638088199064</v>
      </c>
    </row>
    <row r="159">
      <c r="A159">
        <f>HYPERLINK("https://stackoverflow.com/q/54011731", "54011731")</f>
        <v/>
      </c>
      <c r="B159" t="n">
        <v>0.2363166549213061</v>
      </c>
    </row>
    <row r="160">
      <c r="A160">
        <f>HYPERLINK("https://stackoverflow.com/q/54011765", "54011765")</f>
        <v/>
      </c>
      <c r="B160" t="n">
        <v>0.2264804911863736</v>
      </c>
    </row>
    <row r="161">
      <c r="A161">
        <f>HYPERLINK("https://stackoverflow.com/q/54066925", "54066925")</f>
        <v/>
      </c>
      <c r="B161" t="n">
        <v>0.3627081627081626</v>
      </c>
    </row>
    <row r="162">
      <c r="A162">
        <f>HYPERLINK("https://stackoverflow.com/q/54241538", "54241538")</f>
        <v/>
      </c>
      <c r="B162" t="n">
        <v>0.3441995714722988</v>
      </c>
    </row>
    <row r="163">
      <c r="A163">
        <f>HYPERLINK("https://stackoverflow.com/q/54291354", "54291354")</f>
        <v/>
      </c>
      <c r="B163" t="n">
        <v>0.2644700978034312</v>
      </c>
    </row>
    <row r="164">
      <c r="A164">
        <f>HYPERLINK("https://stackoverflow.com/q/54352320", "54352320")</f>
        <v/>
      </c>
      <c r="B164" t="n">
        <v>0.1178451178451179</v>
      </c>
    </row>
    <row r="165">
      <c r="A165">
        <f>HYPERLINK("https://stackoverflow.com/q/54403490", "54403490")</f>
        <v/>
      </c>
      <c r="B165" t="n">
        <v>0.2276227622762276</v>
      </c>
    </row>
    <row r="166">
      <c r="A166">
        <f>HYPERLINK("https://stackoverflow.com/q/54446465", "54446465")</f>
        <v/>
      </c>
      <c r="B166" t="n">
        <v>0.2355451062347614</v>
      </c>
    </row>
    <row r="167">
      <c r="A167">
        <f>HYPERLINK("https://stackoverflow.com/q/54548490", "54548490")</f>
        <v/>
      </c>
      <c r="B167" t="n">
        <v>0.1809452550193291</v>
      </c>
    </row>
    <row r="168">
      <c r="A168">
        <f>HYPERLINK("https://stackoverflow.com/q/54574451", "54574451")</f>
        <v/>
      </c>
      <c r="B168" t="n">
        <v>0.2371632996632997</v>
      </c>
    </row>
    <row r="169">
      <c r="A169">
        <f>HYPERLINK("https://stackoverflow.com/q/54678756", "54678756")</f>
        <v/>
      </c>
      <c r="B169" t="n">
        <v>0.2082070707070708</v>
      </c>
    </row>
    <row r="170">
      <c r="A170">
        <f>HYPERLINK("https://stackoverflow.com/q/54688078", "54688078")</f>
        <v/>
      </c>
      <c r="B170" t="n">
        <v>0.1378299120234604</v>
      </c>
    </row>
    <row r="171">
      <c r="A171">
        <f>HYPERLINK("https://stackoverflow.com/q/54714252", "54714252")</f>
        <v/>
      </c>
      <c r="B171" t="n">
        <v>0.1470549652367834</v>
      </c>
    </row>
    <row r="172">
      <c r="A172">
        <f>HYPERLINK("https://stackoverflow.com/q/54734086", "54734086")</f>
        <v/>
      </c>
      <c r="B172" t="n">
        <v>0.1484979666797848</v>
      </c>
    </row>
    <row r="173">
      <c r="A173">
        <f>HYPERLINK("https://stackoverflow.com/q/54747323", "54747323")</f>
        <v/>
      </c>
      <c r="B173" t="n">
        <v>0.2509006145369782</v>
      </c>
    </row>
    <row r="174">
      <c r="A174">
        <f>HYPERLINK("https://stackoverflow.com/q/54841101", "54841101")</f>
        <v/>
      </c>
      <c r="B174" t="n">
        <v>0.1205154998258447</v>
      </c>
    </row>
    <row r="175">
      <c r="A175">
        <f>HYPERLINK("https://stackoverflow.com/q/54868399", "54868399")</f>
        <v/>
      </c>
      <c r="B175" t="n">
        <v>0.1438735177865613</v>
      </c>
    </row>
    <row r="176">
      <c r="A176">
        <f>HYPERLINK("https://stackoverflow.com/q/54902191", "54902191")</f>
        <v/>
      </c>
      <c r="B176" t="n">
        <v>0.1867539026629936</v>
      </c>
    </row>
    <row r="177">
      <c r="A177">
        <f>HYPERLINK("https://stackoverflow.com/q/54902614", "54902614")</f>
        <v/>
      </c>
      <c r="B177" t="n">
        <v>0.2104199893673578</v>
      </c>
    </row>
    <row r="178">
      <c r="A178">
        <f>HYPERLINK("https://stackoverflow.com/q/54960110", "54960110")</f>
        <v/>
      </c>
      <c r="B178" t="n">
        <v>0.1639471639471639</v>
      </c>
    </row>
    <row r="179">
      <c r="A179">
        <f>HYPERLINK("https://stackoverflow.com/q/54967399", "54967399")</f>
        <v/>
      </c>
      <c r="B179" t="n">
        <v>0.1872455902306648</v>
      </c>
    </row>
    <row r="180">
      <c r="A180">
        <f>HYPERLINK("https://stackoverflow.com/q/55168898", "55168898")</f>
        <v/>
      </c>
      <c r="B180" t="n">
        <v>0.1433320547244598</v>
      </c>
    </row>
    <row r="181">
      <c r="A181">
        <f>HYPERLINK("https://stackoverflow.com/q/55297256", "55297256")</f>
        <v/>
      </c>
      <c r="B181" t="n">
        <v>0.1976647206005004</v>
      </c>
    </row>
    <row r="182">
      <c r="A182">
        <f>HYPERLINK("https://stackoverflow.com/q/55384701", "55384701")</f>
        <v/>
      </c>
      <c r="B182" t="n">
        <v>0.2208127789523139</v>
      </c>
    </row>
    <row r="183">
      <c r="A183">
        <f>HYPERLINK("https://stackoverflow.com/q/55511963", "55511963")</f>
        <v/>
      </c>
      <c r="B183" t="n">
        <v>0.2403135835971657</v>
      </c>
    </row>
    <row r="184">
      <c r="A184">
        <f>HYPERLINK("https://stackoverflow.com/q/55614003", "55614003")</f>
        <v/>
      </c>
      <c r="B184" t="n">
        <v>0.1331649831649832</v>
      </c>
    </row>
    <row r="185">
      <c r="A185">
        <f>HYPERLINK("https://stackoverflow.com/q/55619739", "55619739")</f>
        <v/>
      </c>
      <c r="B185" t="n">
        <v>0.1521212121212121</v>
      </c>
    </row>
    <row r="186">
      <c r="A186">
        <f>HYPERLINK("https://stackoverflow.com/q/55718762", "55718762")</f>
        <v/>
      </c>
      <c r="B186" t="n">
        <v>0.2083594566353187</v>
      </c>
    </row>
    <row r="187">
      <c r="A187">
        <f>HYPERLINK("https://stackoverflow.com/q/55832224", "55832224")</f>
        <v/>
      </c>
      <c r="B187" t="n">
        <v>0.1592738984043332</v>
      </c>
    </row>
    <row r="188">
      <c r="A188">
        <f>HYPERLINK("https://stackoverflow.com/q/55835107", "55835107")</f>
        <v/>
      </c>
      <c r="B188" t="n">
        <v>0.1273024361259656</v>
      </c>
    </row>
    <row r="189">
      <c r="A189">
        <f>HYPERLINK("https://stackoverflow.com/q/55896200", "55896200")</f>
        <v/>
      </c>
      <c r="B189" t="n">
        <v>0.1986531986531987</v>
      </c>
    </row>
    <row r="190">
      <c r="A190">
        <f>HYPERLINK("https://stackoverflow.com/q/56084123", "56084123")</f>
        <v/>
      </c>
      <c r="B190" t="n">
        <v>0.197979797979798</v>
      </c>
    </row>
    <row r="191">
      <c r="A191">
        <f>HYPERLINK("https://stackoverflow.com/q/56180340", "56180340")</f>
        <v/>
      </c>
      <c r="B191" t="n">
        <v>0.1711560044893378</v>
      </c>
    </row>
    <row r="192">
      <c r="A192">
        <f>HYPERLINK("https://stackoverflow.com/q/56190648", "56190648")</f>
        <v/>
      </c>
      <c r="B192" t="n">
        <v>0.1554593554593555</v>
      </c>
    </row>
    <row r="193">
      <c r="A193">
        <f>HYPERLINK("https://stackoverflow.com/q/56229332", "56229332")</f>
        <v/>
      </c>
      <c r="B193" t="n">
        <v>0.294077134986226</v>
      </c>
    </row>
    <row r="194">
      <c r="A194">
        <f>HYPERLINK("https://stackoverflow.com/q/56276882", "56276882")</f>
        <v/>
      </c>
      <c r="B194" t="n">
        <v>0.1679616679616679</v>
      </c>
    </row>
    <row r="195">
      <c r="A195">
        <f>HYPERLINK("https://stackoverflow.com/q/56366496", "56366496")</f>
        <v/>
      </c>
      <c r="B195" t="n">
        <v>0.1507669285447063</v>
      </c>
    </row>
    <row r="196">
      <c r="A196">
        <f>HYPERLINK("https://stackoverflow.com/q/56377658", "56377658")</f>
        <v/>
      </c>
      <c r="B196" t="n">
        <v>0.1513621059075605</v>
      </c>
    </row>
    <row r="197">
      <c r="A197">
        <f>HYPERLINK("https://stackoverflow.com/q/56380897", "56380897")</f>
        <v/>
      </c>
      <c r="B197" t="n">
        <v>0.2334710743801653</v>
      </c>
    </row>
    <row r="198">
      <c r="A198">
        <f>HYPERLINK("https://stackoverflow.com/q/56382577", "56382577")</f>
        <v/>
      </c>
      <c r="B198" t="n">
        <v>0.2135780885780886</v>
      </c>
    </row>
    <row r="199">
      <c r="A199">
        <f>HYPERLINK("https://stackoverflow.com/q/56394710", "56394710")</f>
        <v/>
      </c>
      <c r="B199" t="n">
        <v>0.2300556586270872</v>
      </c>
    </row>
    <row r="200">
      <c r="A200">
        <f>HYPERLINK("https://stackoverflow.com/q/56403311", "56403311")</f>
        <v/>
      </c>
      <c r="B200" t="n">
        <v>0.1914547776616743</v>
      </c>
    </row>
    <row r="201">
      <c r="A201">
        <f>HYPERLINK("https://stackoverflow.com/q/56446803", "56446803")</f>
        <v/>
      </c>
      <c r="B201" t="n">
        <v>0.2089314194577353</v>
      </c>
    </row>
    <row r="202">
      <c r="A202">
        <f>HYPERLINK("https://stackoverflow.com/q/56457283", "56457283")</f>
        <v/>
      </c>
      <c r="B202" t="n">
        <v>0.1507613447911955</v>
      </c>
    </row>
    <row r="203">
      <c r="A203">
        <f>HYPERLINK("https://stackoverflow.com/q/56537526", "56537526")</f>
        <v/>
      </c>
      <c r="B203" t="n">
        <v>0.1435690235690235</v>
      </c>
    </row>
    <row r="204">
      <c r="A204">
        <f>HYPERLINK("https://stackoverflow.com/q/56561002", "56561002")</f>
        <v/>
      </c>
      <c r="B204" t="n">
        <v>0.1407028026746337</v>
      </c>
    </row>
    <row r="205">
      <c r="A205">
        <f>HYPERLINK("https://stackoverflow.com/q/56577667", "56577667")</f>
        <v/>
      </c>
      <c r="B205" t="n">
        <v>0.1523373267559314</v>
      </c>
    </row>
    <row r="206">
      <c r="A206">
        <f>HYPERLINK("https://stackoverflow.com/q/56596515", "56596515")</f>
        <v/>
      </c>
      <c r="B206" t="n">
        <v>0.311010101010101</v>
      </c>
    </row>
    <row r="207">
      <c r="A207">
        <f>HYPERLINK("https://stackoverflow.com/q/56603585", "56603585")</f>
        <v/>
      </c>
      <c r="B207" t="n">
        <v>0.1377631739077522</v>
      </c>
    </row>
    <row r="208">
      <c r="A208">
        <f>HYPERLINK("https://stackoverflow.com/q/56612308", "56612308")</f>
        <v/>
      </c>
      <c r="B208" t="n">
        <v>0.1943434343434343</v>
      </c>
    </row>
    <row r="209">
      <c r="A209">
        <f>HYPERLINK("https://stackoverflow.com/q/56615245", "56615245")</f>
        <v/>
      </c>
      <c r="B209" t="n">
        <v>0.1823545186377045</v>
      </c>
    </row>
    <row r="210">
      <c r="A210">
        <f>HYPERLINK("https://stackoverflow.com/q/56637616", "56637616")</f>
        <v/>
      </c>
      <c r="B210" t="n">
        <v>0.1607503607503608</v>
      </c>
    </row>
    <row r="211">
      <c r="A211">
        <f>HYPERLINK("https://stackoverflow.com/q/56659832", "56659832")</f>
        <v/>
      </c>
      <c r="B211" t="n">
        <v>0.3769611003653556</v>
      </c>
    </row>
    <row r="212">
      <c r="A212">
        <f>HYPERLINK("https://stackoverflow.com/q/56709602", "56709602")</f>
        <v/>
      </c>
      <c r="B212" t="n">
        <v>0.1315625389699464</v>
      </c>
    </row>
    <row r="213">
      <c r="A213">
        <f>HYPERLINK("https://stackoverflow.com/q/56794171", "56794171")</f>
        <v/>
      </c>
      <c r="B213" t="n">
        <v>0.1766146311600857</v>
      </c>
    </row>
    <row r="214">
      <c r="A214">
        <f>HYPERLINK("https://stackoverflow.com/q/56830039", "56830039")</f>
        <v/>
      </c>
      <c r="B214" t="n">
        <v>0.1665301665301665</v>
      </c>
    </row>
    <row r="215">
      <c r="A215">
        <f>HYPERLINK("https://stackoverflow.com/q/56937356", "56937356")</f>
        <v/>
      </c>
      <c r="B215" t="n">
        <v>0.1684662719145478</v>
      </c>
    </row>
    <row r="216">
      <c r="A216">
        <f>HYPERLINK("https://stackoverflow.com/q/56938161", "56938161")</f>
        <v/>
      </c>
      <c r="B216" t="n">
        <v>0.1109455207815864</v>
      </c>
    </row>
    <row r="217">
      <c r="A217">
        <f>HYPERLINK("https://stackoverflow.com/q/56953869", "56953869")</f>
        <v/>
      </c>
      <c r="B217" t="n">
        <v>0.2571662571662572</v>
      </c>
    </row>
    <row r="218">
      <c r="A218">
        <f>HYPERLINK("https://stackoverflow.com/q/56958117", "56958117")</f>
        <v/>
      </c>
      <c r="B218" t="n">
        <v>0.1529741863075196</v>
      </c>
    </row>
    <row r="219">
      <c r="A219">
        <f>HYPERLINK("https://stackoverflow.com/q/57061468", "57061468")</f>
        <v/>
      </c>
      <c r="B219" t="n">
        <v>0.1781355218855219</v>
      </c>
    </row>
    <row r="220">
      <c r="A220">
        <f>HYPERLINK("https://stackoverflow.com/q/57089313", "57089313")</f>
        <v/>
      </c>
      <c r="B220" t="n">
        <v>0.145284621920136</v>
      </c>
    </row>
    <row r="221">
      <c r="A221">
        <f>HYPERLINK("https://stackoverflow.com/q/57098814", "57098814")</f>
        <v/>
      </c>
      <c r="B221" t="n">
        <v>0.2406204906204906</v>
      </c>
    </row>
    <row r="222">
      <c r="A222">
        <f>HYPERLINK("https://stackoverflow.com/q/57133610", "57133610")</f>
        <v/>
      </c>
      <c r="B222" t="n">
        <v>0.326541274817137</v>
      </c>
    </row>
    <row r="223">
      <c r="A223">
        <f>HYPERLINK("https://stackoverflow.com/q/57156494", "57156494")</f>
        <v/>
      </c>
      <c r="B223" t="n">
        <v>0.1225239407057589</v>
      </c>
    </row>
    <row r="224">
      <c r="A224">
        <f>HYPERLINK("https://stackoverflow.com/q/57160000", "57160000")</f>
        <v/>
      </c>
      <c r="B224" t="n">
        <v>0.1439393939393939</v>
      </c>
    </row>
    <row r="225">
      <c r="A225">
        <f>HYPERLINK("https://stackoverflow.com/q/57197790", "57197790")</f>
        <v/>
      </c>
      <c r="B225" t="n">
        <v>0.3052475979305248</v>
      </c>
    </row>
    <row r="226">
      <c r="A226">
        <f>HYPERLINK("https://stackoverflow.com/q/57205632", "57205632")</f>
        <v/>
      </c>
      <c r="B226" t="n">
        <v>0.1648301193755739</v>
      </c>
    </row>
    <row r="227">
      <c r="A227">
        <f>HYPERLINK("https://stackoverflow.com/q/57216381", "57216381")</f>
        <v/>
      </c>
      <c r="B227" t="n">
        <v>0.1779560308972074</v>
      </c>
    </row>
    <row r="228">
      <c r="A228">
        <f>HYPERLINK("https://stackoverflow.com/q/57363284", "57363284")</f>
        <v/>
      </c>
      <c r="B228" t="n">
        <v>0.1640852974186308</v>
      </c>
    </row>
    <row r="229">
      <c r="A229">
        <f>HYPERLINK("https://stackoverflow.com/q/57483160", "57483160")</f>
        <v/>
      </c>
      <c r="B229" t="n">
        <v>0.2221124286341678</v>
      </c>
    </row>
    <row r="230">
      <c r="A230">
        <f>HYPERLINK("https://stackoverflow.com/q/57574048", "57574048")</f>
        <v/>
      </c>
      <c r="B230" t="n">
        <v>0.213408595761537</v>
      </c>
    </row>
    <row r="231">
      <c r="A231">
        <f>HYPERLINK("https://stackoverflow.com/q/57654496", "57654496")</f>
        <v/>
      </c>
      <c r="B231" t="n">
        <v>0.1628145865434001</v>
      </c>
    </row>
    <row r="232">
      <c r="A232">
        <f>HYPERLINK("https://stackoverflow.com/q/57713713", "57713713")</f>
        <v/>
      </c>
      <c r="B232" t="n">
        <v>0.2166105499438833</v>
      </c>
    </row>
    <row r="233">
      <c r="A233">
        <f>HYPERLINK("https://stackoverflow.com/q/57787836", "57787836")</f>
        <v/>
      </c>
      <c r="B233" t="n">
        <v>0.2520526906491819</v>
      </c>
    </row>
    <row r="234">
      <c r="A234">
        <f>HYPERLINK("https://stackoverflow.com/q/57794437", "57794437")</f>
        <v/>
      </c>
      <c r="B234" t="n">
        <v>0.2336800844263531</v>
      </c>
    </row>
    <row r="235">
      <c r="A235">
        <f>HYPERLINK("https://stackoverflow.com/q/57828966", "57828966")</f>
        <v/>
      </c>
      <c r="B235" t="n">
        <v>0.1447054817841334</v>
      </c>
    </row>
    <row r="236">
      <c r="A236">
        <f>HYPERLINK("https://stackoverflow.com/q/57831723", "57831723")</f>
        <v/>
      </c>
      <c r="B236" t="n">
        <v>0.1472620946305157</v>
      </c>
    </row>
    <row r="237">
      <c r="A237">
        <f>HYPERLINK("https://stackoverflow.com/q/57916211", "57916211")</f>
        <v/>
      </c>
      <c r="B237" t="n">
        <v>0.1362105907560453</v>
      </c>
    </row>
    <row r="238">
      <c r="A238">
        <f>HYPERLINK("https://stackoverflow.com/q/58031932", "58031932")</f>
        <v/>
      </c>
      <c r="B238" t="n">
        <v>0.1742424242424243</v>
      </c>
    </row>
    <row r="239">
      <c r="A239">
        <f>HYPERLINK("https://stackoverflow.com/q/58059973", "58059973")</f>
        <v/>
      </c>
      <c r="B239" t="n">
        <v>0.1445587955021917</v>
      </c>
    </row>
    <row r="240">
      <c r="A240">
        <f>HYPERLINK("https://stackoverflow.com/q/58074597", "58074597")</f>
        <v/>
      </c>
      <c r="B240" t="n">
        <v>0.2094361334867665</v>
      </c>
    </row>
    <row r="241">
      <c r="A241">
        <f>HYPERLINK("https://stackoverflow.com/q/58081210", "58081210")</f>
        <v/>
      </c>
      <c r="B241" t="n">
        <v>0.1808809746954077</v>
      </c>
    </row>
    <row r="242">
      <c r="A242">
        <f>HYPERLINK("https://stackoverflow.com/q/58221749", "58221749")</f>
        <v/>
      </c>
      <c r="B242" t="n">
        <v>0.2012201220122012</v>
      </c>
    </row>
    <row r="243">
      <c r="A243">
        <f>HYPERLINK("https://stackoverflow.com/q/58222198", "58222198")</f>
        <v/>
      </c>
      <c r="B243" t="n">
        <v>0.236826092247779</v>
      </c>
    </row>
    <row r="244">
      <c r="A244">
        <f>HYPERLINK("https://stackoverflow.com/q/58293197", "58293197")</f>
        <v/>
      </c>
      <c r="B244" t="n">
        <v>0.1623699683401176</v>
      </c>
    </row>
    <row r="245">
      <c r="A245">
        <f>HYPERLINK("https://stackoverflow.com/q/58294034", "58294034")</f>
        <v/>
      </c>
      <c r="B245" t="n">
        <v>0.1203561034069509</v>
      </c>
    </row>
    <row r="246">
      <c r="A246">
        <f>HYPERLINK("https://stackoverflow.com/q/58296033", "58296033")</f>
        <v/>
      </c>
      <c r="B246" t="n">
        <v>0.2339350956372233</v>
      </c>
    </row>
    <row r="247">
      <c r="A247">
        <f>HYPERLINK("https://stackoverflow.com/q/58302431", "58302431")</f>
        <v/>
      </c>
      <c r="B247" t="n">
        <v>0.128992628992629</v>
      </c>
    </row>
    <row r="248">
      <c r="A248">
        <f>HYPERLINK("https://stackoverflow.com/q/58323730", "58323730")</f>
        <v/>
      </c>
      <c r="B248" t="n">
        <v>0.2683009874021109</v>
      </c>
    </row>
    <row r="249">
      <c r="A249">
        <f>HYPERLINK("https://stackoverflow.com/q/58337924", "58337924")</f>
        <v/>
      </c>
      <c r="B249" t="n">
        <v>0.1891757076942262</v>
      </c>
    </row>
    <row r="250">
      <c r="A250">
        <f>HYPERLINK("https://stackoverflow.com/q/58340827", "58340827")</f>
        <v/>
      </c>
      <c r="B250" t="n">
        <v>0.18825940565071</v>
      </c>
    </row>
    <row r="251">
      <c r="A251">
        <f>HYPERLINK("https://stackoverflow.com/q/58416280", "58416280")</f>
        <v/>
      </c>
      <c r="B251" t="n">
        <v>0.2522366522366523</v>
      </c>
    </row>
    <row r="252">
      <c r="A252">
        <f>HYPERLINK("https://stackoverflow.com/q/58435535", "58435535")</f>
        <v/>
      </c>
      <c r="B252" t="n">
        <v>0.1812376639962847</v>
      </c>
    </row>
    <row r="253">
      <c r="A253">
        <f>HYPERLINK("https://stackoverflow.com/q/58530732", "58530732")</f>
        <v/>
      </c>
      <c r="B253" t="n">
        <v>0.1639249639249639</v>
      </c>
    </row>
    <row r="254">
      <c r="A254">
        <f>HYPERLINK("https://stackoverflow.com/q/58572685", "58572685")</f>
        <v/>
      </c>
      <c r="B254" t="n">
        <v>0.2646215238807832</v>
      </c>
    </row>
    <row r="255">
      <c r="A255">
        <f>HYPERLINK("https://stackoverflow.com/q/58573319", "58573319")</f>
        <v/>
      </c>
      <c r="B255" t="n">
        <v>0.2561983471074381</v>
      </c>
    </row>
    <row r="256">
      <c r="A256">
        <f>HYPERLINK("https://stackoverflow.com/q/58602509", "58602509")</f>
        <v/>
      </c>
      <c r="B256" t="n">
        <v>0.1424694708276798</v>
      </c>
    </row>
    <row r="257">
      <c r="A257">
        <f>HYPERLINK("https://stackoverflow.com/q/58632538", "58632538")</f>
        <v/>
      </c>
      <c r="B257" t="n">
        <v>0.2770053475935829</v>
      </c>
    </row>
    <row r="258">
      <c r="A258">
        <f>HYPERLINK("https://stackoverflow.com/q/58711935", "58711935")</f>
        <v/>
      </c>
      <c r="B258" t="n">
        <v>0.1723202170963365</v>
      </c>
    </row>
    <row r="259">
      <c r="A259">
        <f>HYPERLINK("https://stackoverflow.com/q/58840472", "58840472")</f>
        <v/>
      </c>
      <c r="B259" t="n">
        <v>0.1368479313684793</v>
      </c>
    </row>
    <row r="260">
      <c r="A260">
        <f>HYPERLINK("https://stackoverflow.com/q/58844302", "58844302")</f>
        <v/>
      </c>
      <c r="B260" t="n">
        <v>0.203300611751316</v>
      </c>
    </row>
    <row r="261">
      <c r="A261">
        <f>HYPERLINK("https://stackoverflow.com/q/58861074", "58861074")</f>
        <v/>
      </c>
      <c r="B261" t="n">
        <v>0.1567142008318479</v>
      </c>
    </row>
    <row r="262">
      <c r="A262">
        <f>HYPERLINK("https://stackoverflow.com/q/58876011", "58876011")</f>
        <v/>
      </c>
      <c r="B262" t="n">
        <v>0.2284918146987112</v>
      </c>
    </row>
    <row r="263">
      <c r="A263">
        <f>HYPERLINK("https://stackoverflow.com/q/58885480", "58885480")</f>
        <v/>
      </c>
      <c r="B263" t="n">
        <v>0.2235340417158599</v>
      </c>
    </row>
    <row r="264">
      <c r="A264">
        <f>HYPERLINK("https://stackoverflow.com/q/58937485", "58937485")</f>
        <v/>
      </c>
      <c r="B264" t="n">
        <v>0.1978404737025427</v>
      </c>
    </row>
    <row r="265">
      <c r="A265">
        <f>HYPERLINK("https://stackoverflow.com/q/58956948", "58956948")</f>
        <v/>
      </c>
      <c r="B265" t="n">
        <v>0.15001365001365</v>
      </c>
    </row>
    <row r="266">
      <c r="A266">
        <f>HYPERLINK("https://stackoverflow.com/q/58993188", "58993188")</f>
        <v/>
      </c>
      <c r="B266" t="n">
        <v>0.1338383838383838</v>
      </c>
    </row>
    <row r="267">
      <c r="A267">
        <f>HYPERLINK("https://stackoverflow.com/q/59018968", "59018968")</f>
        <v/>
      </c>
      <c r="B267" t="n">
        <v>0.1268398268398268</v>
      </c>
    </row>
    <row r="268">
      <c r="A268">
        <f>HYPERLINK("https://stackoverflow.com/q/59158534", "59158534")</f>
        <v/>
      </c>
      <c r="B268" t="n">
        <v>0.1626364656667687</v>
      </c>
    </row>
    <row r="269">
      <c r="A269">
        <f>HYPERLINK("https://stackoverflow.com/q/59196780", "59196780")</f>
        <v/>
      </c>
      <c r="B269" t="n">
        <v>0.1898826979472141</v>
      </c>
    </row>
    <row r="270">
      <c r="A270">
        <f>HYPERLINK("https://stackoverflow.com/q/59220944", "59220944")</f>
        <v/>
      </c>
      <c r="B270" t="n">
        <v>0.1765086765086765</v>
      </c>
    </row>
    <row r="271">
      <c r="A271">
        <f>HYPERLINK("https://stackoverflow.com/q/59306454", "59306454")</f>
        <v/>
      </c>
      <c r="B271" t="n">
        <v>0.1647241647241647</v>
      </c>
    </row>
    <row r="272">
      <c r="A272">
        <f>HYPERLINK("https://stackoverflow.com/q/59394560", "59394560")</f>
        <v/>
      </c>
      <c r="B272" t="n">
        <v>0.1817033976124885</v>
      </c>
    </row>
    <row r="273">
      <c r="A273">
        <f>HYPERLINK("https://stackoverflow.com/q/59425853", "59425853")</f>
        <v/>
      </c>
      <c r="B273" t="n">
        <v>0.1687542087542088</v>
      </c>
    </row>
    <row r="274">
      <c r="A274">
        <f>HYPERLINK("https://stackoverflow.com/q/59505728", "59505728")</f>
        <v/>
      </c>
      <c r="B274" t="n">
        <v>0.2418540241120886</v>
      </c>
    </row>
    <row r="275">
      <c r="A275">
        <f>HYPERLINK("https://stackoverflow.com/q/59557099", "59557099")</f>
        <v/>
      </c>
      <c r="B275" t="n">
        <v>0.1526515151515152</v>
      </c>
    </row>
    <row r="276">
      <c r="A276">
        <f>HYPERLINK("https://stackoverflow.com/q/59672677", "59672677")</f>
        <v/>
      </c>
      <c r="B276" t="n">
        <v>0.155015501550155</v>
      </c>
    </row>
    <row r="277">
      <c r="A277">
        <f>HYPERLINK("https://stackoverflow.com/q/59709217", "59709217")</f>
        <v/>
      </c>
      <c r="B277" t="n">
        <v>0.1244260789715335</v>
      </c>
    </row>
    <row r="278">
      <c r="A278">
        <f>HYPERLINK("https://stackoverflow.com/q/59834480", "59834480")</f>
        <v/>
      </c>
      <c r="B278" t="n">
        <v>0.2325609031491384</v>
      </c>
    </row>
    <row r="279">
      <c r="A279">
        <f>HYPERLINK("https://stackoverflow.com/q/59847182", "59847182")</f>
        <v/>
      </c>
      <c r="B279" t="n">
        <v>0.2805373320837238</v>
      </c>
    </row>
    <row r="280">
      <c r="A280">
        <f>HYPERLINK("https://stackoverflow.com/q/59899279", "59899279")</f>
        <v/>
      </c>
      <c r="B280" t="n">
        <v>0.3286968041066402</v>
      </c>
    </row>
    <row r="281">
      <c r="A281">
        <f>HYPERLINK("https://stackoverflow.com/q/59932262", "59932262")</f>
        <v/>
      </c>
      <c r="B281" t="n">
        <v>0.1766146311600857</v>
      </c>
    </row>
    <row r="282">
      <c r="A282">
        <f>HYPERLINK("https://stackoverflow.com/q/59947680", "59947680")</f>
        <v/>
      </c>
      <c r="B282" t="n">
        <v>0.1281783350748868</v>
      </c>
    </row>
    <row r="283">
      <c r="A283">
        <f>HYPERLINK("https://stackoverflow.com/q/59966739", "59966739")</f>
        <v/>
      </c>
      <c r="B283" t="n">
        <v>0.1252266252266252</v>
      </c>
    </row>
    <row r="284">
      <c r="A284">
        <f>HYPERLINK("https://stackoverflow.com/q/60115832", "60115832")</f>
        <v/>
      </c>
      <c r="B284" t="n">
        <v>0.1546929973896266</v>
      </c>
    </row>
    <row r="285">
      <c r="A285">
        <f>HYPERLINK("https://stackoverflow.com/q/60264611", "60264611")</f>
        <v/>
      </c>
      <c r="B285" t="n">
        <v>0.3495297805642634</v>
      </c>
    </row>
    <row r="286">
      <c r="A286">
        <f>HYPERLINK("https://stackoverflow.com/q/60284599", "60284599")</f>
        <v/>
      </c>
      <c r="B286" t="n">
        <v>0.27029329438968</v>
      </c>
    </row>
    <row r="287">
      <c r="A287">
        <f>HYPERLINK("https://stackoverflow.com/q/60310744", "60310744")</f>
        <v/>
      </c>
      <c r="B287" t="n">
        <v>0.2221260221260221</v>
      </c>
    </row>
    <row r="288">
      <c r="A288">
        <f>HYPERLINK("https://stackoverflow.com/q/60348603", "60348603")</f>
        <v/>
      </c>
      <c r="B288" t="n">
        <v>0.1730091613812544</v>
      </c>
    </row>
    <row r="289">
      <c r="A289">
        <f>HYPERLINK("https://stackoverflow.com/q/60416906", "60416906")</f>
        <v/>
      </c>
      <c r="B289" t="n">
        <v>0.160518225735617</v>
      </c>
    </row>
    <row r="290">
      <c r="A290">
        <f>HYPERLINK("https://stackoverflow.com/q/60429162", "60429162")</f>
        <v/>
      </c>
      <c r="B290" t="n">
        <v>0.204865556978233</v>
      </c>
    </row>
    <row r="291">
      <c r="A291">
        <f>HYPERLINK("https://stackoverflow.com/q/60567487", "60567487")</f>
        <v/>
      </c>
      <c r="B291" t="n">
        <v>0.1577884104199894</v>
      </c>
    </row>
    <row r="292">
      <c r="A292">
        <f>HYPERLINK("https://stackoverflow.com/q/60601201", "60601201")</f>
        <v/>
      </c>
      <c r="B292" t="n">
        <v>0.1448382126348228</v>
      </c>
    </row>
    <row r="293">
      <c r="A293">
        <f>HYPERLINK("https://stackoverflow.com/q/60706026", "60706026")</f>
        <v/>
      </c>
      <c r="B293" t="n">
        <v>0.1356421356421356</v>
      </c>
    </row>
    <row r="294">
      <c r="A294">
        <f>HYPERLINK("https://stackoverflow.com/q/60811100", "60811100")</f>
        <v/>
      </c>
      <c r="B294" t="n">
        <v>0.2145782145782146</v>
      </c>
    </row>
    <row r="295">
      <c r="A295">
        <f>HYPERLINK("https://stackoverflow.com/q/60825886", "60825886")</f>
        <v/>
      </c>
      <c r="B295" t="n">
        <v>0.2812540994359176</v>
      </c>
    </row>
    <row r="296">
      <c r="A296">
        <f>HYPERLINK("https://stackoverflow.com/q/60832887", "60832887")</f>
        <v/>
      </c>
      <c r="B296" t="n">
        <v>0.1557510589768654</v>
      </c>
    </row>
    <row r="297">
      <c r="A297">
        <f>HYPERLINK("https://stackoverflow.com/q/60849573", "60849573")</f>
        <v/>
      </c>
      <c r="B297" t="n">
        <v>0.2591189674523008</v>
      </c>
    </row>
    <row r="298">
      <c r="A298">
        <f>HYPERLINK("https://stackoverflow.com/q/60881303", "60881303")</f>
        <v/>
      </c>
      <c r="B298" t="n">
        <v>0.1641414141414141</v>
      </c>
    </row>
    <row r="299">
      <c r="A299">
        <f>HYPERLINK("https://stackoverflow.com/q/60973579", "60973579")</f>
        <v/>
      </c>
      <c r="B299" t="n">
        <v>0.1252525252525253</v>
      </c>
    </row>
    <row r="300">
      <c r="A300">
        <f>HYPERLINK("https://stackoverflow.com/q/61021550", "61021550")</f>
        <v/>
      </c>
      <c r="B300" t="n">
        <v>0.1895724926027956</v>
      </c>
    </row>
    <row r="301">
      <c r="A301">
        <f>HYPERLINK("https://stackoverflow.com/q/61100181", "61100181")</f>
        <v/>
      </c>
      <c r="B301" t="n">
        <v>0.1383061383061383</v>
      </c>
    </row>
    <row r="302">
      <c r="A302">
        <f>HYPERLINK("https://stackoverflow.com/q/61123415", "61123415")</f>
        <v/>
      </c>
      <c r="B302" t="n">
        <v>0.1692535107169253</v>
      </c>
    </row>
    <row r="303">
      <c r="A303">
        <f>HYPERLINK("https://stackoverflow.com/q/61217110", "61217110")</f>
        <v/>
      </c>
      <c r="B303" t="n">
        <v>0.1308608472787577</v>
      </c>
    </row>
    <row r="304">
      <c r="A304">
        <f>HYPERLINK("https://stackoverflow.com/q/61221088", "61221088")</f>
        <v/>
      </c>
      <c r="B304" t="n">
        <v>0.1511500547645126</v>
      </c>
    </row>
    <row r="305">
      <c r="A305">
        <f>HYPERLINK("https://stackoverflow.com/q/61343277", "61343277")</f>
        <v/>
      </c>
      <c r="B305" t="n">
        <v>0.2199219921992199</v>
      </c>
    </row>
    <row r="306">
      <c r="A306">
        <f>HYPERLINK("https://stackoverflow.com/q/61377118", "61377118")</f>
        <v/>
      </c>
      <c r="B306" t="n">
        <v>0.1521386706571892</v>
      </c>
    </row>
    <row r="307">
      <c r="A307">
        <f>HYPERLINK("https://stackoverflow.com/q/61611950", "61611950")</f>
        <v/>
      </c>
      <c r="B307" t="n">
        <v>0.1449792038027332</v>
      </c>
    </row>
    <row r="308">
      <c r="A308">
        <f>HYPERLINK("https://stackoverflow.com/q/61687572", "61687572")</f>
        <v/>
      </c>
      <c r="B308" t="n">
        <v>0.2183102703333917</v>
      </c>
    </row>
    <row r="309">
      <c r="A309">
        <f>HYPERLINK("https://stackoverflow.com/q/61840842", "61840842")</f>
        <v/>
      </c>
      <c r="B309" t="n">
        <v>0.2002506820025069</v>
      </c>
    </row>
    <row r="310">
      <c r="A310">
        <f>HYPERLINK("https://stackoverflow.com/q/61903819", "61903819")</f>
        <v/>
      </c>
      <c r="B310" t="n">
        <v>0.2048260381593716</v>
      </c>
    </row>
    <row r="311">
      <c r="A311">
        <f>HYPERLINK("https://stackoverflow.com/q/61947363", "61947363")</f>
        <v/>
      </c>
      <c r="B311" t="n">
        <v>0.2126902831128183</v>
      </c>
    </row>
    <row r="312">
      <c r="A312">
        <f>HYPERLINK("https://stackoverflow.com/q/62036134", "62036134")</f>
        <v/>
      </c>
      <c r="B312" t="n">
        <v>0.163112607557052</v>
      </c>
    </row>
    <row r="313">
      <c r="A313">
        <f>HYPERLINK("https://stackoverflow.com/q/62075536", "62075536")</f>
        <v/>
      </c>
      <c r="B313" t="n">
        <v>0.1589973812196034</v>
      </c>
    </row>
    <row r="314">
      <c r="A314">
        <f>HYPERLINK("https://stackoverflow.com/q/62077982", "62077982")</f>
        <v/>
      </c>
      <c r="B314" t="n">
        <v>0.2072727272727273</v>
      </c>
    </row>
    <row r="315">
      <c r="A315">
        <f>HYPERLINK("https://stackoverflow.com/q/62078382", "62078382")</f>
        <v/>
      </c>
      <c r="B315" t="n">
        <v>0.1586099086099086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