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0.1966453526086553</v>
      </c>
    </row>
    <row r="3">
      <c r="A3">
        <f>HYPERLINK("https://stackoverflow.com/q/9481841", "9481841")</f>
        <v/>
      </c>
      <c r="B3" t="n">
        <v>0.1718555417185554</v>
      </c>
    </row>
    <row r="4">
      <c r="A4">
        <f>HYPERLINK("https://stackoverflow.com/q/9766725", "9766725")</f>
        <v/>
      </c>
      <c r="B4" t="n">
        <v>0.1356421356421356</v>
      </c>
    </row>
    <row r="5">
      <c r="A5">
        <f>HYPERLINK("https://stackoverflow.com/q/13085151", "13085151")</f>
        <v/>
      </c>
      <c r="B5" t="n">
        <v>0.1736596736596737</v>
      </c>
    </row>
    <row r="6">
      <c r="A6">
        <f>HYPERLINK("https://stackoverflow.com/q/16437979", "16437979")</f>
        <v/>
      </c>
      <c r="B6" t="n">
        <v>0.1606144085482928</v>
      </c>
    </row>
    <row r="7">
      <c r="A7">
        <f>HYPERLINK("https://stackoverflow.com/q/16617053", "16617053")</f>
        <v/>
      </c>
      <c r="B7" t="n">
        <v>0.1127946127946128</v>
      </c>
    </row>
    <row r="8">
      <c r="A8">
        <f>HYPERLINK("https://stackoverflow.com/q/21492201", "21492201")</f>
        <v/>
      </c>
      <c r="B8" t="n">
        <v>0.1305704099821747</v>
      </c>
    </row>
    <row r="9">
      <c r="A9">
        <f>HYPERLINK("https://stackoverflow.com/q/22064716", "22064716")</f>
        <v/>
      </c>
      <c r="B9" t="n">
        <v>0.1480078563411897</v>
      </c>
    </row>
    <row r="10">
      <c r="A10">
        <f>HYPERLINK("https://stackoverflow.com/q/29606122", "29606122")</f>
        <v/>
      </c>
      <c r="B10" t="n">
        <v>0.122986622986623</v>
      </c>
    </row>
    <row r="11">
      <c r="A11">
        <f>HYPERLINK("https://stackoverflow.com/q/31101619", "31101619")</f>
        <v/>
      </c>
      <c r="B11" t="n">
        <v>0.1257912457912458</v>
      </c>
    </row>
    <row r="12">
      <c r="A12">
        <f>HYPERLINK("https://stackoverflow.com/q/31838520", "31838520")</f>
        <v/>
      </c>
      <c r="B12" t="n">
        <v>0.3409090909090909</v>
      </c>
    </row>
    <row r="13">
      <c r="A13">
        <f>HYPERLINK("https://stackoverflow.com/q/32380983", "32380983")</f>
        <v/>
      </c>
      <c r="B13" t="n">
        <v>0.2911547911547913</v>
      </c>
    </row>
    <row r="14">
      <c r="A14">
        <f>HYPERLINK("https://stackoverflow.com/q/32698744", "32698744")</f>
        <v/>
      </c>
      <c r="B14" t="n">
        <v>0.1503747148908439</v>
      </c>
    </row>
    <row r="15">
      <c r="A15">
        <f>HYPERLINK("https://stackoverflow.com/q/34814468", "34814468")</f>
        <v/>
      </c>
      <c r="B15" t="n">
        <v>0.1771649075019861</v>
      </c>
    </row>
    <row r="16">
      <c r="A16">
        <f>HYPERLINK("https://stackoverflow.com/q/35894935", "35894935")</f>
        <v/>
      </c>
      <c r="B16" t="n">
        <v>0.1885983118859831</v>
      </c>
    </row>
    <row r="17">
      <c r="A17">
        <f>HYPERLINK("https://stackoverflow.com/q/36089525", "36089525")</f>
        <v/>
      </c>
      <c r="B17" t="n">
        <v>0.1434343434343434</v>
      </c>
    </row>
    <row r="18">
      <c r="A18">
        <f>HYPERLINK("https://stackoverflow.com/q/37481142", "37481142")</f>
        <v/>
      </c>
      <c r="B18" t="n">
        <v>0.1949729856706601</v>
      </c>
    </row>
    <row r="19">
      <c r="A19">
        <f>HYPERLINK("https://stackoverflow.com/q/37484503", "37484503")</f>
        <v/>
      </c>
      <c r="B19" t="n">
        <v>0.3321449792038027</v>
      </c>
    </row>
    <row r="20">
      <c r="A20">
        <f>HYPERLINK("https://stackoverflow.com/q/37489706", "37489706")</f>
        <v/>
      </c>
      <c r="B20" t="n">
        <v>0.1850556850556851</v>
      </c>
    </row>
    <row r="21">
      <c r="A21">
        <f>HYPERLINK("https://stackoverflow.com/q/37521245", "37521245")</f>
        <v/>
      </c>
      <c r="B21" t="n">
        <v>0.1485625485625486</v>
      </c>
    </row>
    <row r="22">
      <c r="A22">
        <f>HYPERLINK("https://stackoverflow.com/q/39232599", "39232599")</f>
        <v/>
      </c>
      <c r="B22" t="n">
        <v>0.3069584736251403</v>
      </c>
    </row>
    <row r="23">
      <c r="A23">
        <f>HYPERLINK("https://stackoverflow.com/q/39488461", "39488461")</f>
        <v/>
      </c>
      <c r="B23" t="n">
        <v>0.2192050373868555</v>
      </c>
    </row>
    <row r="24">
      <c r="A24">
        <f>HYPERLINK("https://stackoverflow.com/q/39490200", "39490200")</f>
        <v/>
      </c>
      <c r="B24" t="n">
        <v>0.2160797160797161</v>
      </c>
    </row>
    <row r="25">
      <c r="A25">
        <f>HYPERLINK("https://stackoverflow.com/q/39493708", "39493708")</f>
        <v/>
      </c>
      <c r="B25" t="n">
        <v>0.1998556998556998</v>
      </c>
    </row>
    <row r="26">
      <c r="A26">
        <f>HYPERLINK("https://stackoverflow.com/q/39919128", "39919128")</f>
        <v/>
      </c>
      <c r="B26" t="n">
        <v>0.1699713181194662</v>
      </c>
    </row>
    <row r="27">
      <c r="A27">
        <f>HYPERLINK("https://stackoverflow.com/q/40159662", "40159662")</f>
        <v/>
      </c>
      <c r="B27" t="n">
        <v>0.1630131098216205</v>
      </c>
    </row>
    <row r="28">
      <c r="A28">
        <f>HYPERLINK("https://stackoverflow.com/q/40233484", "40233484")</f>
        <v/>
      </c>
      <c r="B28" t="n">
        <v>0.1354723707664884</v>
      </c>
    </row>
    <row r="29">
      <c r="A29">
        <f>HYPERLINK("https://stackoverflow.com/q/40555797", "40555797")</f>
        <v/>
      </c>
      <c r="B29" t="n">
        <v>0.1275978172529897</v>
      </c>
    </row>
    <row r="30">
      <c r="A30">
        <f>HYPERLINK("https://stackoverflow.com/q/40589959", "40589959")</f>
        <v/>
      </c>
      <c r="B30" t="n">
        <v>0.1670836808451487</v>
      </c>
    </row>
    <row r="31">
      <c r="A31">
        <f>HYPERLINK("https://stackoverflow.com/q/41045890", "41045890")</f>
        <v/>
      </c>
      <c r="B31" t="n">
        <v>0.1883390870732643</v>
      </c>
    </row>
    <row r="32">
      <c r="A32">
        <f>HYPERLINK("https://stackoverflow.com/q/41174301", "41174301")</f>
        <v/>
      </c>
      <c r="B32" t="n">
        <v>0.1180054513387847</v>
      </c>
    </row>
    <row r="33">
      <c r="A33">
        <f>HYPERLINK("https://stackoverflow.com/q/41749324", "41749324")</f>
        <v/>
      </c>
      <c r="B33" t="n">
        <v>0.1470549652367834</v>
      </c>
    </row>
    <row r="34">
      <c r="A34">
        <f>HYPERLINK("https://stackoverflow.com/q/41838629", "41838629")</f>
        <v/>
      </c>
      <c r="B34" t="n">
        <v>0.1420875420875421</v>
      </c>
    </row>
    <row r="35">
      <c r="A35">
        <f>HYPERLINK("https://stackoverflow.com/q/41935351", "41935351")</f>
        <v/>
      </c>
      <c r="B35" t="n">
        <v>0.2816257816257816</v>
      </c>
    </row>
    <row r="36">
      <c r="A36">
        <f>HYPERLINK("https://stackoverflow.com/q/41983737", "41983737")</f>
        <v/>
      </c>
      <c r="B36" t="n">
        <v>0.1913191319131913</v>
      </c>
    </row>
    <row r="37">
      <c r="A37">
        <f>HYPERLINK("https://stackoverflow.com/q/42073424", "42073424")</f>
        <v/>
      </c>
      <c r="B37" t="n">
        <v>0.2382920110192838</v>
      </c>
    </row>
    <row r="38">
      <c r="A38">
        <f>HYPERLINK("https://stackoverflow.com/q/42503229", "42503229")</f>
        <v/>
      </c>
      <c r="B38" t="n">
        <v>0.322756981580511</v>
      </c>
    </row>
    <row r="39">
      <c r="A39">
        <f>HYPERLINK("https://stackoverflow.com/q/42672196", "42672196")</f>
        <v/>
      </c>
      <c r="B39" t="n">
        <v>0.1908977414595392</v>
      </c>
    </row>
    <row r="40">
      <c r="A40">
        <f>HYPERLINK("https://stackoverflow.com/q/42797456", "42797456")</f>
        <v/>
      </c>
      <c r="B40" t="n">
        <v>0.1475514640071602</v>
      </c>
    </row>
    <row r="41">
      <c r="A41">
        <f>HYPERLINK("https://stackoverflow.com/q/42859891", "42859891")</f>
        <v/>
      </c>
      <c r="B41" t="n">
        <v>0.1431708388230128</v>
      </c>
    </row>
    <row r="42">
      <c r="A42">
        <f>HYPERLINK("https://stackoverflow.com/q/43241155", "43241155")</f>
        <v/>
      </c>
      <c r="B42" t="n">
        <v>0.188903965023368</v>
      </c>
    </row>
    <row r="43">
      <c r="A43">
        <f>HYPERLINK("https://stackoverflow.com/q/43261740", "43261740")</f>
        <v/>
      </c>
      <c r="B43" t="n">
        <v>0.3193602693602694</v>
      </c>
    </row>
    <row r="44">
      <c r="A44">
        <f>HYPERLINK("https://stackoverflow.com/q/43454426", "43454426")</f>
        <v/>
      </c>
      <c r="B44" t="n">
        <v>0.1399502269067487</v>
      </c>
    </row>
    <row r="45">
      <c r="A45">
        <f>HYPERLINK("https://stackoverflow.com/q/43535377", "43535377")</f>
        <v/>
      </c>
      <c r="B45" t="n">
        <v>0.1616161616161616</v>
      </c>
    </row>
    <row r="46">
      <c r="A46">
        <f>HYPERLINK("https://stackoverflow.com/q/43734104", "43734104")</f>
        <v/>
      </c>
      <c r="B46" t="n">
        <v>0.1461449942462601</v>
      </c>
    </row>
    <row r="47">
      <c r="A47">
        <f>HYPERLINK("https://stackoverflow.com/q/43876357", "43876357")</f>
        <v/>
      </c>
      <c r="B47" t="n">
        <v>0.2051142051142052</v>
      </c>
    </row>
    <row r="48">
      <c r="A48">
        <f>HYPERLINK("https://stackoverflow.com/q/44013975", "44013975")</f>
        <v/>
      </c>
      <c r="B48" t="n">
        <v>0.1890782828282828</v>
      </c>
    </row>
    <row r="49">
      <c r="A49">
        <f>HYPERLINK("https://stackoverflow.com/q/44641222", "44641222")</f>
        <v/>
      </c>
      <c r="B49" t="n">
        <v>0.19811753902663</v>
      </c>
    </row>
    <row r="50">
      <c r="A50">
        <f>HYPERLINK("https://stackoverflow.com/q/44806952", "44806952")</f>
        <v/>
      </c>
      <c r="B50" t="n">
        <v>0.279919191919192</v>
      </c>
    </row>
    <row r="51">
      <c r="A51">
        <f>HYPERLINK("https://stackoverflow.com/q/44879191", "44879191")</f>
        <v/>
      </c>
      <c r="B51" t="n">
        <v>0.1037797328119909</v>
      </c>
    </row>
    <row r="52">
      <c r="A52">
        <f>HYPERLINK("https://stackoverflow.com/q/44950507", "44950507")</f>
        <v/>
      </c>
      <c r="B52" t="n">
        <v>0.1744921744921745</v>
      </c>
    </row>
    <row r="53">
      <c r="A53">
        <f>HYPERLINK("https://stackoverflow.com/q/45273016", "45273016")</f>
        <v/>
      </c>
      <c r="B53" t="n">
        <v>0.2107515836329396</v>
      </c>
    </row>
    <row r="54">
      <c r="A54">
        <f>HYPERLINK("https://stackoverflow.com/q/45324749", "45324749")</f>
        <v/>
      </c>
      <c r="B54" t="n">
        <v>0.1620805758736793</v>
      </c>
    </row>
    <row r="55">
      <c r="A55">
        <f>HYPERLINK("https://stackoverflow.com/q/45418662", "45418662")</f>
        <v/>
      </c>
      <c r="B55" t="n">
        <v>0.1939109403898136</v>
      </c>
    </row>
    <row r="56">
      <c r="A56">
        <f>HYPERLINK("https://stackoverflow.com/q/45483554", "45483554")</f>
        <v/>
      </c>
      <c r="B56" t="n">
        <v>0.1992528019925281</v>
      </c>
    </row>
    <row r="57">
      <c r="A57">
        <f>HYPERLINK("https://stackoverflow.com/q/45662481", "45662481")</f>
        <v/>
      </c>
      <c r="B57" t="n">
        <v>0.3351940457203615</v>
      </c>
    </row>
    <row r="58">
      <c r="A58">
        <f>HYPERLINK("https://stackoverflow.com/q/45672938", "45672938")</f>
        <v/>
      </c>
      <c r="B58" t="n">
        <v>0.1562132957481795</v>
      </c>
    </row>
    <row r="59">
      <c r="A59">
        <f>HYPERLINK("https://stackoverflow.com/q/45767036", "45767036")</f>
        <v/>
      </c>
      <c r="B59" t="n">
        <v>0.1936437546193644</v>
      </c>
    </row>
    <row r="60">
      <c r="A60">
        <f>HYPERLINK("https://stackoverflow.com/q/45830273", "45830273")</f>
        <v/>
      </c>
      <c r="B60" t="n">
        <v>0.1578282828282829</v>
      </c>
    </row>
    <row r="61">
      <c r="A61">
        <f>HYPERLINK("https://stackoverflow.com/q/45931378", "45931378")</f>
        <v/>
      </c>
      <c r="B61" t="n">
        <v>0.1220959595959596</v>
      </c>
    </row>
    <row r="62">
      <c r="A62">
        <f>HYPERLINK("https://stackoverflow.com/q/45955538", "45955538")</f>
        <v/>
      </c>
      <c r="B62" t="n">
        <v>0.1431419457735247</v>
      </c>
    </row>
    <row r="63">
      <c r="A63">
        <f>HYPERLINK("https://stackoverflow.com/q/46088465", "46088465")</f>
        <v/>
      </c>
      <c r="B63" t="n">
        <v>0.2271962044689318</v>
      </c>
    </row>
    <row r="64">
      <c r="A64">
        <f>HYPERLINK("https://stackoverflow.com/q/46144718", "46144718")</f>
        <v/>
      </c>
      <c r="B64" t="n">
        <v>0.1855136733185514</v>
      </c>
    </row>
    <row r="65">
      <c r="A65">
        <f>HYPERLINK("https://stackoverflow.com/q/46158698", "46158698")</f>
        <v/>
      </c>
      <c r="B65" t="n">
        <v>0.2756480467323841</v>
      </c>
    </row>
    <row r="66">
      <c r="A66">
        <f>HYPERLINK("https://stackoverflow.com/q/46257017", "46257017")</f>
        <v/>
      </c>
      <c r="B66" t="n">
        <v>0.2162413609782032</v>
      </c>
    </row>
    <row r="67">
      <c r="A67">
        <f>HYPERLINK("https://stackoverflow.com/q/46303370", "46303370")</f>
        <v/>
      </c>
      <c r="B67" t="n">
        <v>0.2966023875114785</v>
      </c>
    </row>
    <row r="68">
      <c r="A68">
        <f>HYPERLINK("https://stackoverflow.com/q/46362311", "46362311")</f>
        <v/>
      </c>
      <c r="B68" t="n">
        <v>0.1491477272727273</v>
      </c>
    </row>
    <row r="69">
      <c r="A69">
        <f>HYPERLINK("https://stackoverflow.com/q/46422037", "46422037")</f>
        <v/>
      </c>
      <c r="B69" t="n">
        <v>0.1696742707978663</v>
      </c>
    </row>
    <row r="70">
      <c r="A70">
        <f>HYPERLINK("https://stackoverflow.com/q/46717398", "46717398")</f>
        <v/>
      </c>
      <c r="B70" t="n">
        <v>0.257483930211203</v>
      </c>
    </row>
    <row r="71">
      <c r="A71">
        <f>HYPERLINK("https://stackoverflow.com/q/46733068", "46733068")</f>
        <v/>
      </c>
      <c r="B71" t="n">
        <v>0.1954208754208755</v>
      </c>
    </row>
    <row r="72">
      <c r="A72">
        <f>HYPERLINK("https://stackoverflow.com/q/46894604", "46894604")</f>
        <v/>
      </c>
      <c r="B72" t="n">
        <v>0.2376086445853888</v>
      </c>
    </row>
    <row r="73">
      <c r="A73">
        <f>HYPERLINK("https://stackoverflow.com/q/47178776", "47178776")</f>
        <v/>
      </c>
      <c r="B73" t="n">
        <v>0.1760154738878143</v>
      </c>
    </row>
    <row r="74">
      <c r="A74">
        <f>HYPERLINK("https://stackoverflow.com/q/47336062", "47336062")</f>
        <v/>
      </c>
      <c r="B74" t="n">
        <v>0.2137626262626262</v>
      </c>
    </row>
    <row r="75">
      <c r="A75">
        <f>HYPERLINK("https://stackoverflow.com/q/47705174", "47705174")</f>
        <v/>
      </c>
      <c r="B75" t="n">
        <v>0.3684926184926186</v>
      </c>
    </row>
    <row r="76">
      <c r="A76">
        <f>HYPERLINK("https://stackoverflow.com/q/47802967", "47802967")</f>
        <v/>
      </c>
      <c r="B76" t="n">
        <v>0.1714229675394724</v>
      </c>
    </row>
    <row r="77">
      <c r="A77">
        <f>HYPERLINK("https://stackoverflow.com/q/47817723", "47817723")</f>
        <v/>
      </c>
      <c r="B77" t="n">
        <v>0.1367296149904846</v>
      </c>
    </row>
    <row r="78">
      <c r="A78">
        <f>HYPERLINK("https://stackoverflow.com/q/48091397", "48091397")</f>
        <v/>
      </c>
      <c r="B78" t="n">
        <v>0.1844919786096257</v>
      </c>
    </row>
    <row r="79">
      <c r="A79">
        <f>HYPERLINK("https://stackoverflow.com/q/48158928", "48158928")</f>
        <v/>
      </c>
      <c r="B79" t="n">
        <v>0.1374058040724707</v>
      </c>
    </row>
    <row r="80">
      <c r="A80">
        <f>HYPERLINK("https://stackoverflow.com/q/48383905", "48383905")</f>
        <v/>
      </c>
      <c r="B80" t="n">
        <v>0.2054877129503995</v>
      </c>
    </row>
    <row r="81">
      <c r="A81">
        <f>HYPERLINK("https://stackoverflow.com/q/48413268", "48413268")</f>
        <v/>
      </c>
      <c r="B81" t="n">
        <v>0.1878358048570814</v>
      </c>
    </row>
    <row r="82">
      <c r="A82">
        <f>HYPERLINK("https://stackoverflow.com/q/48439073", "48439073")</f>
        <v/>
      </c>
      <c r="B82" t="n">
        <v>0.214970214970215</v>
      </c>
    </row>
    <row r="83">
      <c r="A83">
        <f>HYPERLINK("https://stackoverflow.com/q/48482803", "48482803")</f>
        <v/>
      </c>
      <c r="B83" t="n">
        <v>0.1822104540551143</v>
      </c>
    </row>
    <row r="84">
      <c r="A84">
        <f>HYPERLINK("https://stackoverflow.com/q/48528931", "48528931")</f>
        <v/>
      </c>
      <c r="B84" t="n">
        <v>0.1168831168831169</v>
      </c>
    </row>
    <row r="85">
      <c r="A85">
        <f>HYPERLINK("https://stackoverflow.com/q/48757984", "48757984")</f>
        <v/>
      </c>
      <c r="B85" t="n">
        <v>0.3455769819406183</v>
      </c>
    </row>
    <row r="86">
      <c r="A86">
        <f>HYPERLINK("https://stackoverflow.com/q/48775484", "48775484")</f>
        <v/>
      </c>
      <c r="B86" t="n">
        <v>0.2422318422318422</v>
      </c>
    </row>
    <row r="87">
      <c r="A87">
        <f>HYPERLINK("https://stackoverflow.com/q/48870896", "48870896")</f>
        <v/>
      </c>
      <c r="B87" t="n">
        <v>0.1244260789715335</v>
      </c>
    </row>
    <row r="88">
      <c r="A88">
        <f>HYPERLINK("https://stackoverflow.com/q/48926866", "48926866")</f>
        <v/>
      </c>
      <c r="B88" t="n">
        <v>0.218013468013468</v>
      </c>
    </row>
    <row r="89">
      <c r="A89">
        <f>HYPERLINK("https://stackoverflow.com/q/49006215", "49006215")</f>
        <v/>
      </c>
      <c r="B89" t="n">
        <v>0.2091791703442189</v>
      </c>
    </row>
    <row r="90">
      <c r="A90">
        <f>HYPERLINK("https://stackoverflow.com/q/49157019", "49157019")</f>
        <v/>
      </c>
      <c r="B90" t="n">
        <v>0.1560921717171717</v>
      </c>
    </row>
    <row r="91">
      <c r="A91">
        <f>HYPERLINK("https://stackoverflow.com/q/49223721", "49223721")</f>
        <v/>
      </c>
      <c r="B91" t="n">
        <v>0.2391482391482392</v>
      </c>
    </row>
    <row r="92">
      <c r="A92">
        <f>HYPERLINK("https://stackoverflow.com/q/49320948", "49320948")</f>
        <v/>
      </c>
      <c r="B92" t="n">
        <v>0.1977588383838383</v>
      </c>
    </row>
    <row r="93">
      <c r="A93">
        <f>HYPERLINK("https://stackoverflow.com/q/49372027", "49372027")</f>
        <v/>
      </c>
      <c r="B93" t="n">
        <v>0.1629279811097993</v>
      </c>
    </row>
    <row r="94">
      <c r="A94">
        <f>HYPERLINK("https://stackoverflow.com/q/49428459", "49428459")</f>
        <v/>
      </c>
      <c r="B94" t="n">
        <v>0.165835570898862</v>
      </c>
    </row>
    <row r="95">
      <c r="A95">
        <f>HYPERLINK("https://stackoverflow.com/q/49449205", "49449205")</f>
        <v/>
      </c>
      <c r="B95" t="n">
        <v>0.1765192912733896</v>
      </c>
    </row>
    <row r="96">
      <c r="A96">
        <f>HYPERLINK("https://stackoverflow.com/q/49809115", "49809115")</f>
        <v/>
      </c>
      <c r="B96" t="n">
        <v>0.2400475341651812</v>
      </c>
    </row>
    <row r="97">
      <c r="A97">
        <f>HYPERLINK("https://stackoverflow.com/q/49920361", "49920361")</f>
        <v/>
      </c>
      <c r="B97" t="n">
        <v>0.1919191919191919</v>
      </c>
    </row>
    <row r="98">
      <c r="A98">
        <f>HYPERLINK("https://stackoverflow.com/q/49933936", "49933936")</f>
        <v/>
      </c>
      <c r="B98" t="n">
        <v>0.1466450216450216</v>
      </c>
    </row>
    <row r="99">
      <c r="A99">
        <f>HYPERLINK("https://stackoverflow.com/q/49957580", "49957580")</f>
        <v/>
      </c>
      <c r="B99" t="n">
        <v>0.2992424242424243</v>
      </c>
    </row>
    <row r="100">
      <c r="A100">
        <f>HYPERLINK("https://stackoverflow.com/q/49969127", "49969127")</f>
        <v/>
      </c>
      <c r="B100" t="n">
        <v>0.134012539184953</v>
      </c>
    </row>
    <row r="101">
      <c r="A101">
        <f>HYPERLINK("https://stackoverflow.com/q/50005890", "50005890")</f>
        <v/>
      </c>
      <c r="B101" t="n">
        <v>0.2691139032602448</v>
      </c>
    </row>
    <row r="102">
      <c r="A102">
        <f>HYPERLINK("https://stackoverflow.com/q/50164098", "50164098")</f>
        <v/>
      </c>
      <c r="B102" t="n">
        <v>0.1998811645870469</v>
      </c>
    </row>
    <row r="103">
      <c r="A103">
        <f>HYPERLINK("https://stackoverflow.com/q/50170184", "50170184")</f>
        <v/>
      </c>
      <c r="B103" t="n">
        <v>0.2073863636363637</v>
      </c>
    </row>
    <row r="104">
      <c r="A104">
        <f>HYPERLINK("https://stackoverflow.com/q/50197317", "50197317")</f>
        <v/>
      </c>
      <c r="B104" t="n">
        <v>0.2168350168350169</v>
      </c>
    </row>
    <row r="105">
      <c r="A105">
        <f>HYPERLINK("https://stackoverflow.com/q/50322178", "50322178")</f>
        <v/>
      </c>
      <c r="B105" t="n">
        <v>0.2160737812911726</v>
      </c>
    </row>
    <row r="106">
      <c r="A106">
        <f>HYPERLINK("https://stackoverflow.com/q/50442085", "50442085")</f>
        <v/>
      </c>
      <c r="B106" t="n">
        <v>0.1322043969102793</v>
      </c>
    </row>
    <row r="107">
      <c r="A107">
        <f>HYPERLINK("https://stackoverflow.com/q/50506366", "50506366")</f>
        <v/>
      </c>
      <c r="B107" t="n">
        <v>0.2175812175812176</v>
      </c>
    </row>
    <row r="108">
      <c r="A108">
        <f>HYPERLINK("https://stackoverflow.com/q/50627461", "50627461")</f>
        <v/>
      </c>
      <c r="B108" t="n">
        <v>0.1655844155844156</v>
      </c>
    </row>
    <row r="109">
      <c r="A109">
        <f>HYPERLINK("https://stackoverflow.com/q/51056684", "51056684")</f>
        <v/>
      </c>
      <c r="B109" t="n">
        <v>0.1285874619207953</v>
      </c>
    </row>
    <row r="110">
      <c r="A110">
        <f>HYPERLINK("https://stackoverflow.com/q/51076243", "51076243")</f>
        <v/>
      </c>
      <c r="B110" t="n">
        <v>0.1391694725028059</v>
      </c>
    </row>
    <row r="111">
      <c r="A111">
        <f>HYPERLINK("https://stackoverflow.com/q/51104084", "51104084")</f>
        <v/>
      </c>
      <c r="B111" t="n">
        <v>0.3907496012759171</v>
      </c>
    </row>
    <row r="112">
      <c r="A112">
        <f>HYPERLINK("https://stackoverflow.com/q/51178290", "51178290")</f>
        <v/>
      </c>
      <c r="B112" t="n">
        <v>0.2102356902356902</v>
      </c>
    </row>
    <row r="113">
      <c r="A113">
        <f>HYPERLINK("https://stackoverflow.com/q/51383918", "51383918")</f>
        <v/>
      </c>
      <c r="B113" t="n">
        <v>0.2089314194577353</v>
      </c>
    </row>
    <row r="114">
      <c r="A114">
        <f>HYPERLINK("https://stackoverflow.com/q/51411038", "51411038")</f>
        <v/>
      </c>
      <c r="B114" t="n">
        <v>0.1512223686136729</v>
      </c>
    </row>
    <row r="115">
      <c r="A115">
        <f>HYPERLINK("https://stackoverflow.com/q/51483123", "51483123")</f>
        <v/>
      </c>
      <c r="B115" t="n">
        <v>0.1563522549438042</v>
      </c>
    </row>
    <row r="116">
      <c r="A116">
        <f>HYPERLINK("https://stackoverflow.com/q/51499885", "51499885")</f>
        <v/>
      </c>
      <c r="B116" t="n">
        <v>0.1207664884135472</v>
      </c>
    </row>
    <row r="117">
      <c r="A117">
        <f>HYPERLINK("https://stackoverflow.com/q/51525766", "51525766")</f>
        <v/>
      </c>
      <c r="B117" t="n">
        <v>0.1588103254769922</v>
      </c>
    </row>
    <row r="118">
      <c r="A118">
        <f>HYPERLINK("https://stackoverflow.com/q/51535030", "51535030")</f>
        <v/>
      </c>
      <c r="B118" t="n">
        <v>0.2208602882760186</v>
      </c>
    </row>
    <row r="119">
      <c r="A119">
        <f>HYPERLINK("https://stackoverflow.com/q/51580416", "51580416")</f>
        <v/>
      </c>
      <c r="B119" t="n">
        <v>0.2519222071460878</v>
      </c>
    </row>
    <row r="120">
      <c r="A120">
        <f>HYPERLINK("https://stackoverflow.com/q/51624741", "51624741")</f>
        <v/>
      </c>
      <c r="B120" t="n">
        <v>0.165835570898862</v>
      </c>
    </row>
    <row r="121">
      <c r="A121">
        <f>HYPERLINK("https://stackoverflow.com/q/51626328", "51626328")</f>
        <v/>
      </c>
      <c r="B121" t="n">
        <v>0.195027195027195</v>
      </c>
    </row>
    <row r="122">
      <c r="A122">
        <f>HYPERLINK("https://stackoverflow.com/q/51653586", "51653586")</f>
        <v/>
      </c>
      <c r="B122" t="n">
        <v>0.1671891327063741</v>
      </c>
    </row>
    <row r="123">
      <c r="A123">
        <f>HYPERLINK("https://stackoverflow.com/q/51653789", "51653789")</f>
        <v/>
      </c>
      <c r="B123" t="n">
        <v>0.2438515590689504</v>
      </c>
    </row>
    <row r="124">
      <c r="A124">
        <f>HYPERLINK("https://stackoverflow.com/q/51685009", "51685009")</f>
        <v/>
      </c>
      <c r="B124" t="n">
        <v>0.1975569649988255</v>
      </c>
    </row>
    <row r="125">
      <c r="A125">
        <f>HYPERLINK("https://stackoverflow.com/q/51700472", "51700472")</f>
        <v/>
      </c>
      <c r="B125" t="n">
        <v>0.1424242424242424</v>
      </c>
    </row>
    <row r="126">
      <c r="A126">
        <f>HYPERLINK("https://stackoverflow.com/q/51744626", "51744626")</f>
        <v/>
      </c>
      <c r="B126" t="n">
        <v>0.2908850408850409</v>
      </c>
    </row>
    <row r="127">
      <c r="A127">
        <f>HYPERLINK("https://stackoverflow.com/q/51779833", "51779833")</f>
        <v/>
      </c>
      <c r="B127" t="n">
        <v>0.4819319960165031</v>
      </c>
    </row>
    <row r="128">
      <c r="A128">
        <f>HYPERLINK("https://stackoverflow.com/q/51996744", "51996744")</f>
        <v/>
      </c>
      <c r="B128" t="n">
        <v>0.260865536094894</v>
      </c>
    </row>
    <row r="129">
      <c r="A129">
        <f>HYPERLINK("https://stackoverflow.com/q/52187749", "52187749")</f>
        <v/>
      </c>
      <c r="B129" t="n">
        <v>0.2208127789523139</v>
      </c>
    </row>
    <row r="130">
      <c r="A130">
        <f>HYPERLINK("https://stackoverflow.com/q/52191591", "52191591")</f>
        <v/>
      </c>
      <c r="B130" t="n">
        <v>0.1657151222368614</v>
      </c>
    </row>
    <row r="131">
      <c r="A131">
        <f>HYPERLINK("https://stackoverflow.com/q/52223085", "52223085")</f>
        <v/>
      </c>
      <c r="B131" t="n">
        <v>0.1868092691622104</v>
      </c>
    </row>
    <row r="132">
      <c r="A132">
        <f>HYPERLINK("https://stackoverflow.com/q/52287773", "52287773")</f>
        <v/>
      </c>
      <c r="B132" t="n">
        <v>0.1571898762909999</v>
      </c>
    </row>
    <row r="133">
      <c r="A133">
        <f>HYPERLINK("https://stackoverflow.com/q/52332025", "52332025")</f>
        <v/>
      </c>
      <c r="B133" t="n">
        <v>0.1491477272727273</v>
      </c>
    </row>
    <row r="134">
      <c r="A134">
        <f>HYPERLINK("https://stackoverflow.com/q/52363765", "52363765")</f>
        <v/>
      </c>
      <c r="B134" t="n">
        <v>0.1603535353535353</v>
      </c>
    </row>
    <row r="135">
      <c r="A135">
        <f>HYPERLINK("https://stackoverflow.com/q/52406269", "52406269")</f>
        <v/>
      </c>
      <c r="B135" t="n">
        <v>0.1686485104206623</v>
      </c>
    </row>
    <row r="136">
      <c r="A136">
        <f>HYPERLINK("https://stackoverflow.com/q/52424944", "52424944")</f>
        <v/>
      </c>
      <c r="B136" t="n">
        <v>0.174931129476584</v>
      </c>
    </row>
    <row r="137">
      <c r="A137">
        <f>HYPERLINK("https://stackoverflow.com/q/52612424", "52612424")</f>
        <v/>
      </c>
      <c r="B137" t="n">
        <v>0.2617604617604618</v>
      </c>
    </row>
    <row r="138">
      <c r="A138">
        <f>HYPERLINK("https://stackoverflow.com/q/52673505", "52673505")</f>
        <v/>
      </c>
      <c r="B138" t="n">
        <v>0.1498316498316498</v>
      </c>
    </row>
    <row r="139">
      <c r="A139">
        <f>HYPERLINK("https://stackoverflow.com/q/52781309", "52781309")</f>
        <v/>
      </c>
      <c r="B139" t="n">
        <v>0.1128526645768025</v>
      </c>
    </row>
    <row r="140">
      <c r="A140">
        <f>HYPERLINK("https://stackoverflow.com/q/52894062", "52894062")</f>
        <v/>
      </c>
      <c r="B140" t="n">
        <v>0.233939393939394</v>
      </c>
    </row>
    <row r="141">
      <c r="A141">
        <f>HYPERLINK("https://stackoverflow.com/q/52917737", "52917737")</f>
        <v/>
      </c>
      <c r="B141" t="n">
        <v>0.1329574817946911</v>
      </c>
    </row>
    <row r="142">
      <c r="A142">
        <f>HYPERLINK("https://stackoverflow.com/q/53173969", "53173969")</f>
        <v/>
      </c>
      <c r="B142" t="n">
        <v>0.1770873289860632</v>
      </c>
    </row>
    <row r="143">
      <c r="A143">
        <f>HYPERLINK("https://stackoverflow.com/q/53218116", "53218116")</f>
        <v/>
      </c>
      <c r="B143" t="n">
        <v>0.1936868686868687</v>
      </c>
    </row>
    <row r="144">
      <c r="A144">
        <f>HYPERLINK("https://stackoverflow.com/q/53412187", "53412187")</f>
        <v/>
      </c>
      <c r="B144" t="n">
        <v>0.1440596440596441</v>
      </c>
    </row>
    <row r="145">
      <c r="A145">
        <f>HYPERLINK("https://stackoverflow.com/q/53534973", "53534973")</f>
        <v/>
      </c>
      <c r="B145" t="n">
        <v>0.2384135472370767</v>
      </c>
    </row>
    <row r="146">
      <c r="A146">
        <f>HYPERLINK("https://stackoverflow.com/q/53539159", "53539159")</f>
        <v/>
      </c>
      <c r="B146" t="n">
        <v>0.3000104134124753</v>
      </c>
    </row>
    <row r="147">
      <c r="A147">
        <f>HYPERLINK("https://stackoverflow.com/q/53580445", "53580445")</f>
        <v/>
      </c>
      <c r="B147" t="n">
        <v>0.2269756387403447</v>
      </c>
    </row>
    <row r="148">
      <c r="A148">
        <f>HYPERLINK("https://stackoverflow.com/q/53582460", "53582460")</f>
        <v/>
      </c>
      <c r="B148" t="n">
        <v>0.2930163706025775</v>
      </c>
    </row>
    <row r="149">
      <c r="A149">
        <f>HYPERLINK("https://stackoverflow.com/q/53586428", "53586428")</f>
        <v/>
      </c>
      <c r="B149" t="n">
        <v>0.3465985152732142</v>
      </c>
    </row>
    <row r="150">
      <c r="A150">
        <f>HYPERLINK("https://stackoverflow.com/q/53590054", "53590054")</f>
        <v/>
      </c>
      <c r="B150" t="n">
        <v>0.218475073313783</v>
      </c>
    </row>
    <row r="151">
      <c r="A151">
        <f>HYPERLINK("https://stackoverflow.com/q/53604501", "53604501")</f>
        <v/>
      </c>
      <c r="B151" t="n">
        <v>0.2066822066822067</v>
      </c>
    </row>
    <row r="152">
      <c r="A152">
        <f>HYPERLINK("https://stackoverflow.com/q/53606563", "53606563")</f>
        <v/>
      </c>
      <c r="B152" t="n">
        <v>0.3424723424723425</v>
      </c>
    </row>
    <row r="153">
      <c r="A153">
        <f>HYPERLINK("https://stackoverflow.com/q/53644174", "53644174")</f>
        <v/>
      </c>
      <c r="B153" t="n">
        <v>0.1871524231074793</v>
      </c>
    </row>
    <row r="154">
      <c r="A154">
        <f>HYPERLINK("https://stackoverflow.com/q/53648077", "53648077")</f>
        <v/>
      </c>
      <c r="B154" t="n">
        <v>0.4141414141414141</v>
      </c>
    </row>
    <row r="155">
      <c r="A155">
        <f>HYPERLINK("https://stackoverflow.com/q/53649899", "53649899")</f>
        <v/>
      </c>
      <c r="B155" t="n">
        <v>0.192939495969799</v>
      </c>
    </row>
    <row r="156">
      <c r="A156">
        <f>HYPERLINK("https://stackoverflow.com/q/53666484", "53666484")</f>
        <v/>
      </c>
      <c r="B156" t="n">
        <v>0.4092681197944356</v>
      </c>
    </row>
    <row r="157">
      <c r="A157">
        <f>HYPERLINK("https://stackoverflow.com/q/53698558", "53698558")</f>
        <v/>
      </c>
      <c r="B157" t="n">
        <v>0.3028991210809392</v>
      </c>
    </row>
    <row r="158">
      <c r="A158">
        <f>HYPERLINK("https://stackoverflow.com/q/53701218", "53701218")</f>
        <v/>
      </c>
      <c r="B158" t="n">
        <v>0.1778689147110199</v>
      </c>
    </row>
    <row r="159">
      <c r="A159">
        <f>HYPERLINK("https://stackoverflow.com/q/53708352", "53708352")</f>
        <v/>
      </c>
      <c r="B159" t="n">
        <v>0.3137626262626264</v>
      </c>
    </row>
    <row r="160">
      <c r="A160">
        <f>HYPERLINK("https://stackoverflow.com/q/53728623", "53728623")</f>
        <v/>
      </c>
      <c r="B160" t="n">
        <v>0.2353192946413286</v>
      </c>
    </row>
    <row r="161">
      <c r="A161">
        <f>HYPERLINK("https://stackoverflow.com/q/53734879", "53734879")</f>
        <v/>
      </c>
      <c r="B161" t="n">
        <v>0.1435040055729711</v>
      </c>
    </row>
    <row r="162">
      <c r="A162">
        <f>HYPERLINK("https://stackoverflow.com/q/53737720", "53737720")</f>
        <v/>
      </c>
      <c r="B162" t="n">
        <v>0.2296695771272043</v>
      </c>
    </row>
    <row r="163">
      <c r="A163">
        <f>HYPERLINK("https://stackoverflow.com/q/53739089", "53739089")</f>
        <v/>
      </c>
      <c r="B163" t="n">
        <v>0.3899410774410775</v>
      </c>
    </row>
    <row r="164">
      <c r="A164">
        <f>HYPERLINK("https://stackoverflow.com/q/53743401", "53743401")</f>
        <v/>
      </c>
      <c r="B164" t="n">
        <v>0.2172272172272172</v>
      </c>
    </row>
    <row r="165">
      <c r="A165">
        <f>HYPERLINK("https://stackoverflow.com/q/53755821", "53755821")</f>
        <v/>
      </c>
      <c r="B165" t="n">
        <v>0.2732636095467954</v>
      </c>
    </row>
    <row r="166">
      <c r="A166">
        <f>HYPERLINK("https://stackoverflow.com/q/53784092", "53784092")</f>
        <v/>
      </c>
      <c r="B166" t="n">
        <v>0.2237298356701342</v>
      </c>
    </row>
    <row r="167">
      <c r="A167">
        <f>HYPERLINK("https://stackoverflow.com/q/53843335", "53843335")</f>
        <v/>
      </c>
      <c r="B167" t="n">
        <v>0.2874968169085816</v>
      </c>
    </row>
    <row r="168">
      <c r="A168">
        <f>HYPERLINK("https://stackoverflow.com/q/53930543", "53930543")</f>
        <v/>
      </c>
      <c r="B168" t="n">
        <v>0.2048260381593715</v>
      </c>
    </row>
    <row r="169">
      <c r="A169">
        <f>HYPERLINK("https://stackoverflow.com/q/53966488", "53966488")</f>
        <v/>
      </c>
      <c r="B169" t="n">
        <v>0.1317866161616162</v>
      </c>
    </row>
    <row r="170">
      <c r="A170">
        <f>HYPERLINK("https://stackoverflow.com/q/53970869", "53970869")</f>
        <v/>
      </c>
      <c r="B170" t="n">
        <v>0.1828579916815211</v>
      </c>
    </row>
    <row r="171">
      <c r="A171">
        <f>HYPERLINK("https://stackoverflow.com/q/54105367", "54105367")</f>
        <v/>
      </c>
      <c r="B171" t="n">
        <v>0.1689723320158103</v>
      </c>
    </row>
    <row r="172">
      <c r="A172">
        <f>HYPERLINK("https://stackoverflow.com/q/54114480", "54114480")</f>
        <v/>
      </c>
      <c r="B172" t="n">
        <v>0.1672727272727273</v>
      </c>
    </row>
    <row r="173">
      <c r="A173">
        <f>HYPERLINK("https://stackoverflow.com/q/54143107", "54143107")</f>
        <v/>
      </c>
      <c r="B173" t="n">
        <v>0.177665544332211</v>
      </c>
    </row>
    <row r="174">
      <c r="A174">
        <f>HYPERLINK("https://stackoverflow.com/q/54175015", "54175015")</f>
        <v/>
      </c>
      <c r="B174" t="n">
        <v>0.2993705167618212</v>
      </c>
    </row>
    <row r="175">
      <c r="A175">
        <f>HYPERLINK("https://stackoverflow.com/q/54350879", "54350879")</f>
        <v/>
      </c>
      <c r="B175" t="n">
        <v>0.2233201581027668</v>
      </c>
    </row>
    <row r="176">
      <c r="A176">
        <f>HYPERLINK("https://stackoverflow.com/q/54396214", "54396214")</f>
        <v/>
      </c>
      <c r="B176" t="n">
        <v>0.1792929292929293</v>
      </c>
    </row>
    <row r="177">
      <c r="A177">
        <f>HYPERLINK("https://stackoverflow.com/q/54526634", "54526634")</f>
        <v/>
      </c>
      <c r="B177" t="n">
        <v>0.2305331799002685</v>
      </c>
    </row>
    <row r="178">
      <c r="A178">
        <f>HYPERLINK("https://stackoverflow.com/q/54646038", "54646038")</f>
        <v/>
      </c>
      <c r="B178" t="n">
        <v>0.1926619132501486</v>
      </c>
    </row>
    <row r="179">
      <c r="A179">
        <f>HYPERLINK("https://stackoverflow.com/q/54700894", "54700894")</f>
        <v/>
      </c>
      <c r="B179" t="n">
        <v>0.2712387028176502</v>
      </c>
    </row>
    <row r="180">
      <c r="A180">
        <f>HYPERLINK("https://stackoverflow.com/q/54751381", "54751381")</f>
        <v/>
      </c>
      <c r="B180" t="n">
        <v>0.3308976287699693</v>
      </c>
    </row>
    <row r="181">
      <c r="A181">
        <f>HYPERLINK("https://stackoverflow.com/q/54822913", "54822913")</f>
        <v/>
      </c>
      <c r="B181" t="n">
        <v>0.1819584736251403</v>
      </c>
    </row>
    <row r="182">
      <c r="A182">
        <f>HYPERLINK("https://stackoverflow.com/q/54884332", "54884332")</f>
        <v/>
      </c>
      <c r="B182" t="n">
        <v>0.1646464646464647</v>
      </c>
    </row>
    <row r="183">
      <c r="A183">
        <f>HYPERLINK("https://stackoverflow.com/q/54935102", "54935102")</f>
        <v/>
      </c>
      <c r="B183" t="n">
        <v>0.2221473999251778</v>
      </c>
    </row>
    <row r="184">
      <c r="A184">
        <f>HYPERLINK("https://stackoverflow.com/q/54987992", "54987992")</f>
        <v/>
      </c>
      <c r="B184" t="n">
        <v>0.2427366447985005</v>
      </c>
    </row>
    <row r="185">
      <c r="A185">
        <f>HYPERLINK("https://stackoverflow.com/q/55010103", "55010103")</f>
        <v/>
      </c>
      <c r="B185" t="n">
        <v>0.196969696969697</v>
      </c>
    </row>
    <row r="186">
      <c r="A186">
        <f>HYPERLINK("https://stackoverflow.com/q/55024778", "55024778")</f>
        <v/>
      </c>
      <c r="B186" t="n">
        <v>0.1177933177933178</v>
      </c>
    </row>
    <row r="187">
      <c r="A187">
        <f>HYPERLINK("https://stackoverflow.com/q/55050411", "55050411")</f>
        <v/>
      </c>
      <c r="B187" t="n">
        <v>0.1966540404040404</v>
      </c>
    </row>
    <row r="188">
      <c r="A188">
        <f>HYPERLINK("https://stackoverflow.com/q/55219295", "55219295")</f>
        <v/>
      </c>
      <c r="B188" t="n">
        <v>0.1865319865319865</v>
      </c>
    </row>
    <row r="189">
      <c r="A189">
        <f>HYPERLINK("https://stackoverflow.com/q/55312355", "55312355")</f>
        <v/>
      </c>
      <c r="B189" t="n">
        <v>0.4035204991087346</v>
      </c>
    </row>
    <row r="190">
      <c r="A190">
        <f>HYPERLINK("https://stackoverflow.com/q/55405120", "55405120")</f>
        <v/>
      </c>
      <c r="B190" t="n">
        <v>0.2850434166223639</v>
      </c>
    </row>
    <row r="191">
      <c r="A191">
        <f>HYPERLINK("https://stackoverflow.com/q/55426906", "55426906")</f>
        <v/>
      </c>
      <c r="B191" t="n">
        <v>0.2098971365026411</v>
      </c>
    </row>
    <row r="192">
      <c r="A192">
        <f>HYPERLINK("https://stackoverflow.com/q/55476156", "55476156")</f>
        <v/>
      </c>
      <c r="B192" t="n">
        <v>0.2425403459886219</v>
      </c>
    </row>
    <row r="193">
      <c r="A193">
        <f>HYPERLINK("https://stackoverflow.com/q/55489868", "55489868")</f>
        <v/>
      </c>
      <c r="B193" t="n">
        <v>0.2341750841750842</v>
      </c>
    </row>
    <row r="194">
      <c r="A194">
        <f>HYPERLINK("https://stackoverflow.com/q/55714301", "55714301")</f>
        <v/>
      </c>
      <c r="B194" t="n">
        <v>0.2696429948338345</v>
      </c>
    </row>
    <row r="195">
      <c r="A195">
        <f>HYPERLINK("https://stackoverflow.com/q/55764425", "55764425")</f>
        <v/>
      </c>
      <c r="B195" t="n">
        <v>0.2898508898508899</v>
      </c>
    </row>
    <row r="196">
      <c r="A196">
        <f>HYPERLINK("https://stackoverflow.com/q/55794490", "55794490")</f>
        <v/>
      </c>
      <c r="B196" t="n">
        <v>0.1387205387205387</v>
      </c>
    </row>
    <row r="197">
      <c r="A197">
        <f>HYPERLINK("https://stackoverflow.com/q/55801290", "55801290")</f>
        <v/>
      </c>
      <c r="B197" t="n">
        <v>0.1334776334776335</v>
      </c>
    </row>
    <row r="198">
      <c r="A198">
        <f>HYPERLINK("https://stackoverflow.com/q/55807363", "55807363")</f>
        <v/>
      </c>
      <c r="B198" t="n">
        <v>0.1623699683401176</v>
      </c>
    </row>
    <row r="199">
      <c r="A199">
        <f>HYPERLINK("https://stackoverflow.com/q/55827343", "55827343")</f>
        <v/>
      </c>
      <c r="B199" t="n">
        <v>0.2040998217468806</v>
      </c>
    </row>
    <row r="200">
      <c r="A200">
        <f>HYPERLINK("https://stackoverflow.com/q/55881794", "55881794")</f>
        <v/>
      </c>
      <c r="B200" t="n">
        <v>0.197560015741834</v>
      </c>
    </row>
    <row r="201">
      <c r="A201">
        <f>HYPERLINK("https://stackoverflow.com/q/55958319", "55958319")</f>
        <v/>
      </c>
      <c r="B201" t="n">
        <v>0.2487373737373737</v>
      </c>
    </row>
    <row r="202">
      <c r="A202">
        <f>HYPERLINK("https://stackoverflow.com/q/56001929", "56001929")</f>
        <v/>
      </c>
      <c r="B202" t="n">
        <v>0.334407908875994</v>
      </c>
    </row>
    <row r="203">
      <c r="A203">
        <f>HYPERLINK("https://stackoverflow.com/q/56033799", "56033799")</f>
        <v/>
      </c>
      <c r="B203" t="n">
        <v>0.214970214970215</v>
      </c>
    </row>
    <row r="204">
      <c r="A204">
        <f>HYPERLINK("https://stackoverflow.com/q/56055688", "56055688")</f>
        <v/>
      </c>
      <c r="B204" t="n">
        <v>0.2229992229992231</v>
      </c>
    </row>
    <row r="205">
      <c r="A205">
        <f>HYPERLINK("https://stackoverflow.com/q/56072556", "56072556")</f>
        <v/>
      </c>
      <c r="B205" t="n">
        <v>0.2383838383838384</v>
      </c>
    </row>
    <row r="206">
      <c r="A206">
        <f>HYPERLINK("https://stackoverflow.com/q/56162698", "56162698")</f>
        <v/>
      </c>
      <c r="B206" t="n">
        <v>0.2410951621477937</v>
      </c>
    </row>
    <row r="207">
      <c r="A207">
        <f>HYPERLINK("https://stackoverflow.com/q/56166973", "56166973")</f>
        <v/>
      </c>
      <c r="B207" t="n">
        <v>0.2438174851967956</v>
      </c>
    </row>
    <row r="208">
      <c r="A208">
        <f>HYPERLINK("https://stackoverflow.com/q/56177386", "56177386")</f>
        <v/>
      </c>
      <c r="B208" t="n">
        <v>0.2003955640319277</v>
      </c>
    </row>
    <row r="209">
      <c r="A209">
        <f>HYPERLINK("https://stackoverflow.com/q/56264549", "56264549")</f>
        <v/>
      </c>
      <c r="B209" t="n">
        <v>0.1588032220943613</v>
      </c>
    </row>
    <row r="210">
      <c r="A210">
        <f>HYPERLINK("https://stackoverflow.com/q/56300833", "56300833")</f>
        <v/>
      </c>
      <c r="B210" t="n">
        <v>0.2461969088475112</v>
      </c>
    </row>
    <row r="211">
      <c r="A211">
        <f>HYPERLINK("https://stackoverflow.com/q/56367478", "56367478")</f>
        <v/>
      </c>
      <c r="B211" t="n">
        <v>0.2889961562527935</v>
      </c>
    </row>
    <row r="212">
      <c r="A212">
        <f>HYPERLINK("https://stackoverflow.com/q/56430977", "56430977")</f>
        <v/>
      </c>
      <c r="B212" t="n">
        <v>0.1753322700691122</v>
      </c>
    </row>
    <row r="213">
      <c r="A213">
        <f>HYPERLINK("https://stackoverflow.com/q/56465000", "56465000")</f>
        <v/>
      </c>
      <c r="B213" t="n">
        <v>0.2035634118967453</v>
      </c>
    </row>
    <row r="214">
      <c r="A214">
        <f>HYPERLINK("https://stackoverflow.com/q/56599145", "56599145")</f>
        <v/>
      </c>
      <c r="B214" t="n">
        <v>0.244777875845837</v>
      </c>
    </row>
    <row r="215">
      <c r="A215">
        <f>HYPERLINK("https://stackoverflow.com/q/56625748", "56625748")</f>
        <v/>
      </c>
      <c r="B215" t="n">
        <v>0.1789661319073084</v>
      </c>
    </row>
    <row r="216">
      <c r="A216">
        <f>HYPERLINK("https://stackoverflow.com/q/56654096", "56654096")</f>
        <v/>
      </c>
      <c r="B216" t="n">
        <v>0.210811821922933</v>
      </c>
    </row>
    <row r="217">
      <c r="A217">
        <f>HYPERLINK("https://stackoverflow.com/q/56679749", "56679749")</f>
        <v/>
      </c>
      <c r="B217" t="n">
        <v>0.2297484650425827</v>
      </c>
    </row>
    <row r="218">
      <c r="A218">
        <f>HYPERLINK("https://stackoverflow.com/q/56701895", "56701895")</f>
        <v/>
      </c>
      <c r="B218" t="n">
        <v>0.1748996817489968</v>
      </c>
    </row>
    <row r="219">
      <c r="A219">
        <f>HYPERLINK("https://stackoverflow.com/q/56717423", "56717423")</f>
        <v/>
      </c>
      <c r="B219" t="n">
        <v>0.2306397306397306</v>
      </c>
    </row>
    <row r="220">
      <c r="A220">
        <f>HYPERLINK("https://stackoverflow.com/q/56742705", "56742705")</f>
        <v/>
      </c>
      <c r="B220" t="n">
        <v>0.3205627705627707</v>
      </c>
    </row>
    <row r="221">
      <c r="A221">
        <f>HYPERLINK("https://stackoverflow.com/q/56757229", "56757229")</f>
        <v/>
      </c>
      <c r="B221" t="n">
        <v>0.2851010101010101</v>
      </c>
    </row>
    <row r="222">
      <c r="A222">
        <f>HYPERLINK("https://stackoverflow.com/q/56781139", "56781139")</f>
        <v/>
      </c>
      <c r="B222" t="n">
        <v>0.2878787878787878</v>
      </c>
    </row>
    <row r="223">
      <c r="A223">
        <f>HYPERLINK("https://stackoverflow.com/q/56781753", "56781753")</f>
        <v/>
      </c>
      <c r="B223" t="n">
        <v>0.1395775941230487</v>
      </c>
    </row>
    <row r="224">
      <c r="A224">
        <f>HYPERLINK("https://stackoverflow.com/q/56892999", "56892999")</f>
        <v/>
      </c>
      <c r="B224" t="n">
        <v>0.1516574192630531</v>
      </c>
    </row>
    <row r="225">
      <c r="A225">
        <f>HYPERLINK("https://stackoverflow.com/q/56958594", "56958594")</f>
        <v/>
      </c>
      <c r="B225" t="n">
        <v>0.1556873078612209</v>
      </c>
    </row>
    <row r="226">
      <c r="A226">
        <f>HYPERLINK("https://stackoverflow.com/q/56962875", "56962875")</f>
        <v/>
      </c>
      <c r="B226" t="n">
        <v>0.2522684471837014</v>
      </c>
    </row>
    <row r="227">
      <c r="A227">
        <f>HYPERLINK("https://stackoverflow.com/q/57062051", "57062051")</f>
        <v/>
      </c>
      <c r="B227" t="n">
        <v>0.3808022420739183</v>
      </c>
    </row>
    <row r="228">
      <c r="A228">
        <f>HYPERLINK("https://stackoverflow.com/q/57143256", "57143256")</f>
        <v/>
      </c>
      <c r="B228" t="n">
        <v>0.1576635924462011</v>
      </c>
    </row>
    <row r="229">
      <c r="A229">
        <f>HYPERLINK("https://stackoverflow.com/q/57151076", "57151076")</f>
        <v/>
      </c>
      <c r="B229" t="n">
        <v>0.1709197235513025</v>
      </c>
    </row>
    <row r="230">
      <c r="A230">
        <f>HYPERLINK("https://stackoverflow.com/q/57191507", "57191507")</f>
        <v/>
      </c>
      <c r="B230" t="n">
        <v>0.1534462269756388</v>
      </c>
    </row>
    <row r="231">
      <c r="A231">
        <f>HYPERLINK("https://stackoverflow.com/q/57193780", "57193780")</f>
        <v/>
      </c>
      <c r="B231" t="n">
        <v>0.2293967714528462</v>
      </c>
    </row>
    <row r="232">
      <c r="A232">
        <f>HYPERLINK("https://stackoverflow.com/q/57201832", "57201832")</f>
        <v/>
      </c>
      <c r="B232" t="n">
        <v>0.2221462747778537</v>
      </c>
    </row>
    <row r="233">
      <c r="A233">
        <f>HYPERLINK("https://stackoverflow.com/q/57207120", "57207120")</f>
        <v/>
      </c>
      <c r="B233" t="n">
        <v>0.1943181818181819</v>
      </c>
    </row>
    <row r="234">
      <c r="A234">
        <f>HYPERLINK("https://stackoverflow.com/q/57223376", "57223376")</f>
        <v/>
      </c>
      <c r="B234" t="n">
        <v>0.1835194045720362</v>
      </c>
    </row>
    <row r="235">
      <c r="A235">
        <f>HYPERLINK("https://stackoverflow.com/q/57293526", "57293526")</f>
        <v/>
      </c>
      <c r="B235" t="n">
        <v>0.1350619598042278</v>
      </c>
    </row>
    <row r="236">
      <c r="A236">
        <f>HYPERLINK("https://stackoverflow.com/q/57306224", "57306224")</f>
        <v/>
      </c>
      <c r="B236" t="n">
        <v>0.1920795254128587</v>
      </c>
    </row>
    <row r="237">
      <c r="A237">
        <f>HYPERLINK("https://stackoverflow.com/q/57315003", "57315003")</f>
        <v/>
      </c>
      <c r="B237" t="n">
        <v>0.3705669837056699</v>
      </c>
    </row>
    <row r="238">
      <c r="A238">
        <f>HYPERLINK("https://stackoverflow.com/q/57398849", "57398849")</f>
        <v/>
      </c>
      <c r="B238" t="n">
        <v>0.1822127525252526</v>
      </c>
    </row>
    <row r="239">
      <c r="A239">
        <f>HYPERLINK("https://stackoverflow.com/q/57425460", "57425460")</f>
        <v/>
      </c>
      <c r="B239" t="n">
        <v>0.2120377326988897</v>
      </c>
    </row>
    <row r="240">
      <c r="A240">
        <f>HYPERLINK("https://stackoverflow.com/q/57482737", "57482737")</f>
        <v/>
      </c>
      <c r="B240" t="n">
        <v>0.1735748287472426</v>
      </c>
    </row>
    <row r="241">
      <c r="A241">
        <f>HYPERLINK("https://stackoverflow.com/q/57519657", "57519657")</f>
        <v/>
      </c>
      <c r="B241" t="n">
        <v>0.2237762237762237</v>
      </c>
    </row>
    <row r="242">
      <c r="A242">
        <f>HYPERLINK("https://stackoverflow.com/q/57523823", "57523823")</f>
        <v/>
      </c>
      <c r="B242" t="n">
        <v>0.2351752822341058</v>
      </c>
    </row>
    <row r="243">
      <c r="A243">
        <f>HYPERLINK("https://stackoverflow.com/q/57599366", "57599366")</f>
        <v/>
      </c>
      <c r="B243" t="n">
        <v>0.2089990817263545</v>
      </c>
    </row>
    <row r="244">
      <c r="A244">
        <f>HYPERLINK("https://stackoverflow.com/q/57602539", "57602539")</f>
        <v/>
      </c>
      <c r="B244" t="n">
        <v>0.3054854096520763</v>
      </c>
    </row>
    <row r="245">
      <c r="A245">
        <f>HYPERLINK("https://stackoverflow.com/q/57685832", "57685832")</f>
        <v/>
      </c>
      <c r="B245" t="n">
        <v>0.1831300013118195</v>
      </c>
    </row>
    <row r="246">
      <c r="A246">
        <f>HYPERLINK("https://stackoverflow.com/q/57711779", "57711779")</f>
        <v/>
      </c>
      <c r="B246" t="n">
        <v>0.3807959109163929</v>
      </c>
    </row>
    <row r="247">
      <c r="A247">
        <f>HYPERLINK("https://stackoverflow.com/q/57731105", "57731105")</f>
        <v/>
      </c>
      <c r="B247" t="n">
        <v>0.2514803204458377</v>
      </c>
    </row>
    <row r="248">
      <c r="A248">
        <f>HYPERLINK("https://stackoverflow.com/q/57775247", "57775247")</f>
        <v/>
      </c>
      <c r="B248" t="n">
        <v>0.1821726032252348</v>
      </c>
    </row>
    <row r="249">
      <c r="A249">
        <f>HYPERLINK("https://stackoverflow.com/q/57794087", "57794087")</f>
        <v/>
      </c>
      <c r="B249" t="n">
        <v>0.301497113997114</v>
      </c>
    </row>
    <row r="250">
      <c r="A250">
        <f>HYPERLINK("https://stackoverflow.com/q/57825022", "57825022")</f>
        <v/>
      </c>
      <c r="B250" t="n">
        <v>0.1840321018403211</v>
      </c>
    </row>
    <row r="251">
      <c r="A251">
        <f>HYPERLINK("https://stackoverflow.com/q/57858132", "57858132")</f>
        <v/>
      </c>
      <c r="B251" t="n">
        <v>0.2249770431588614</v>
      </c>
    </row>
    <row r="252">
      <c r="A252">
        <f>HYPERLINK("https://stackoverflow.com/q/57867919", "57867919")</f>
        <v/>
      </c>
      <c r="B252" t="n">
        <v>0.1458704693998812</v>
      </c>
    </row>
    <row r="253">
      <c r="A253">
        <f>HYPERLINK("https://stackoverflow.com/q/57887686", "57887686")</f>
        <v/>
      </c>
      <c r="B253" t="n">
        <v>0.3082491582491583</v>
      </c>
    </row>
    <row r="254">
      <c r="A254">
        <f>HYPERLINK("https://stackoverflow.com/q/57894957", "57894957")</f>
        <v/>
      </c>
      <c r="B254" t="n">
        <v>0.1801982085000953</v>
      </c>
    </row>
    <row r="255">
      <c r="A255">
        <f>HYPERLINK("https://stackoverflow.com/q/57895348", "57895348")</f>
        <v/>
      </c>
      <c r="B255" t="n">
        <v>0.1441278456203829</v>
      </c>
    </row>
    <row r="256">
      <c r="A256">
        <f>HYPERLINK("https://stackoverflow.com/q/57978754", "57978754")</f>
        <v/>
      </c>
      <c r="B256" t="n">
        <v>0.1788720538720538</v>
      </c>
    </row>
    <row r="257">
      <c r="A257">
        <f>HYPERLINK("https://stackoverflow.com/q/58025822", "58025822")</f>
        <v/>
      </c>
      <c r="B257" t="n">
        <v>0.2247177658942365</v>
      </c>
    </row>
    <row r="258">
      <c r="A258">
        <f>HYPERLINK("https://stackoverflow.com/q/58172015", "58172015")</f>
        <v/>
      </c>
      <c r="B258" t="n">
        <v>0.1651126651126651</v>
      </c>
    </row>
    <row r="259">
      <c r="A259">
        <f>HYPERLINK("https://stackoverflow.com/q/58205324", "58205324")</f>
        <v/>
      </c>
      <c r="B259" t="n">
        <v>0.2358826358826359</v>
      </c>
    </row>
    <row r="260">
      <c r="A260">
        <f>HYPERLINK("https://stackoverflow.com/q/58232113", "58232113")</f>
        <v/>
      </c>
      <c r="B260" t="n">
        <v>0.1499409681227863</v>
      </c>
    </row>
    <row r="261">
      <c r="A261">
        <f>HYPERLINK("https://stackoverflow.com/q/58307208", "58307208")</f>
        <v/>
      </c>
      <c r="B261" t="n">
        <v>0.1998936735778841</v>
      </c>
    </row>
    <row r="262">
      <c r="A262">
        <f>HYPERLINK("https://stackoverflow.com/q/58345697", "58345697")</f>
        <v/>
      </c>
      <c r="B262" t="n">
        <v>0.1301907968574635</v>
      </c>
    </row>
    <row r="263">
      <c r="A263">
        <f>HYPERLINK("https://stackoverflow.com/q/58378119", "58378119")</f>
        <v/>
      </c>
      <c r="B263" t="n">
        <v>0.185050505050505</v>
      </c>
    </row>
    <row r="264">
      <c r="A264">
        <f>HYPERLINK("https://stackoverflow.com/q/58384037", "58384037")</f>
        <v/>
      </c>
      <c r="B264" t="n">
        <v>0.2308612440191388</v>
      </c>
    </row>
    <row r="265">
      <c r="A265">
        <f>HYPERLINK("https://stackoverflow.com/q/58400948", "58400948")</f>
        <v/>
      </c>
      <c r="B265" t="n">
        <v>0.3192766829130466</v>
      </c>
    </row>
    <row r="266">
      <c r="A266">
        <f>HYPERLINK("https://stackoverflow.com/q/58473180", "58473180")</f>
        <v/>
      </c>
      <c r="B266" t="n">
        <v>0.1556948798328109</v>
      </c>
    </row>
    <row r="267">
      <c r="A267">
        <f>HYPERLINK("https://stackoverflow.com/q/58488958", "58488958")</f>
        <v/>
      </c>
      <c r="B267" t="n">
        <v>0.1784133469526728</v>
      </c>
    </row>
    <row r="268">
      <c r="A268">
        <f>HYPERLINK("https://stackoverflow.com/q/58513216", "58513216")</f>
        <v/>
      </c>
      <c r="B268" t="n">
        <v>0.1217008797653959</v>
      </c>
    </row>
    <row r="269">
      <c r="A269">
        <f>HYPERLINK("https://stackoverflow.com/q/58528431", "58528431")</f>
        <v/>
      </c>
      <c r="B269" t="n">
        <v>0.2487542087542088</v>
      </c>
    </row>
    <row r="270">
      <c r="A270">
        <f>HYPERLINK("https://stackoverflow.com/q/58594685", "58594685")</f>
        <v/>
      </c>
      <c r="B270" t="n">
        <v>0.1491029699984924</v>
      </c>
    </row>
    <row r="271">
      <c r="A271">
        <f>HYPERLINK("https://stackoverflow.com/q/58609888", "58609888")</f>
        <v/>
      </c>
      <c r="B271" t="n">
        <v>0.1698806244260789</v>
      </c>
    </row>
    <row r="272">
      <c r="A272">
        <f>HYPERLINK("https://stackoverflow.com/q/58628659", "58628659")</f>
        <v/>
      </c>
      <c r="B272" t="n">
        <v>0.1974186307519641</v>
      </c>
    </row>
    <row r="273">
      <c r="A273">
        <f>HYPERLINK("https://stackoverflow.com/q/58629272", "58629272")</f>
        <v/>
      </c>
      <c r="B273" t="n">
        <v>0.1925708699902248</v>
      </c>
    </row>
    <row r="274">
      <c r="A274">
        <f>HYPERLINK("https://stackoverflow.com/q/58632765", "58632765")</f>
        <v/>
      </c>
      <c r="B274" t="n">
        <v>0.1470561470561471</v>
      </c>
    </row>
    <row r="275">
      <c r="A275">
        <f>HYPERLINK("https://stackoverflow.com/q/58647180", "58647180")</f>
        <v/>
      </c>
      <c r="B275" t="n">
        <v>0.1846172569064135</v>
      </c>
    </row>
    <row r="276">
      <c r="A276">
        <f>HYPERLINK("https://stackoverflow.com/q/58657618", "58657618")</f>
        <v/>
      </c>
      <c r="B276" t="n">
        <v>0.1193755739210285</v>
      </c>
    </row>
    <row r="277">
      <c r="A277">
        <f>HYPERLINK("https://stackoverflow.com/q/58703729", "58703729")</f>
        <v/>
      </c>
      <c r="B277" t="n">
        <v>0.1524579124579125</v>
      </c>
    </row>
    <row r="278">
      <c r="A278">
        <f>HYPERLINK("https://stackoverflow.com/q/58703762", "58703762")</f>
        <v/>
      </c>
      <c r="B278" t="n">
        <v>0.1583838383838384</v>
      </c>
    </row>
    <row r="279">
      <c r="A279">
        <f>HYPERLINK("https://stackoverflow.com/q/58712877", "58712877")</f>
        <v/>
      </c>
      <c r="B279" t="n">
        <v>0.1642451916424519</v>
      </c>
    </row>
    <row r="280">
      <c r="A280">
        <f>HYPERLINK("https://stackoverflow.com/q/58736620", "58736620")</f>
        <v/>
      </c>
      <c r="B280" t="n">
        <v>0.1768300286818806</v>
      </c>
    </row>
    <row r="281">
      <c r="A281">
        <f>HYPERLINK("https://stackoverflow.com/q/58739353", "58739353")</f>
        <v/>
      </c>
      <c r="B281" t="n">
        <v>0.2591245791245791</v>
      </c>
    </row>
    <row r="282">
      <c r="A282">
        <f>HYPERLINK("https://stackoverflow.com/q/58861624", "58861624")</f>
        <v/>
      </c>
      <c r="B282" t="n">
        <v>0.186649099692578</v>
      </c>
    </row>
    <row r="283">
      <c r="A283">
        <f>HYPERLINK("https://stackoverflow.com/q/58869893", "58869893")</f>
        <v/>
      </c>
      <c r="B283" t="n">
        <v>0.1826038159371493</v>
      </c>
    </row>
    <row r="284">
      <c r="A284">
        <f>HYPERLINK("https://stackoverflow.com/q/58976356", "58976356")</f>
        <v/>
      </c>
      <c r="B284" t="n">
        <v>0.2296037296037296</v>
      </c>
    </row>
    <row r="285">
      <c r="A285">
        <f>HYPERLINK("https://stackoverflow.com/q/59046675", "59046675")</f>
        <v/>
      </c>
      <c r="B285" t="n">
        <v>0.2386022386022386</v>
      </c>
    </row>
    <row r="286">
      <c r="A286">
        <f>HYPERLINK("https://stackoverflow.com/q/59050535", "59050535")</f>
        <v/>
      </c>
      <c r="B286" t="n">
        <v>0.1752464403066813</v>
      </c>
    </row>
    <row r="287">
      <c r="A287">
        <f>HYPERLINK("https://stackoverflow.com/q/59149471", "59149471")</f>
        <v/>
      </c>
      <c r="B287" t="n">
        <v>0.1585698252364919</v>
      </c>
    </row>
    <row r="288">
      <c r="A288">
        <f>HYPERLINK("https://stackoverflow.com/q/59189512", "59189512")</f>
        <v/>
      </c>
      <c r="B288" t="n">
        <v>0.216241360978203</v>
      </c>
    </row>
    <row r="289">
      <c r="A289">
        <f>HYPERLINK("https://stackoverflow.com/q/59199858", "59199858")</f>
        <v/>
      </c>
      <c r="B289" t="n">
        <v>0.2104920169436299</v>
      </c>
    </row>
    <row r="290">
      <c r="A290">
        <f>HYPERLINK("https://stackoverflow.com/q/59212486", "59212486")</f>
        <v/>
      </c>
      <c r="B290" t="n">
        <v>0.2783002438174852</v>
      </c>
    </row>
    <row r="291">
      <c r="A291">
        <f>HYPERLINK("https://stackoverflow.com/q/59285415", "59285415")</f>
        <v/>
      </c>
      <c r="B291" t="n">
        <v>0.2109328579916815</v>
      </c>
    </row>
    <row r="292">
      <c r="A292">
        <f>HYPERLINK("https://stackoverflow.com/q/59293403", "59293403")</f>
        <v/>
      </c>
      <c r="B292" t="n">
        <v>0.1638608305274972</v>
      </c>
    </row>
    <row r="293">
      <c r="A293">
        <f>HYPERLINK("https://stackoverflow.com/q/59320260", "59320260")</f>
        <v/>
      </c>
      <c r="B293" t="n">
        <v>0.179960524788111</v>
      </c>
    </row>
    <row r="294">
      <c r="A294">
        <f>HYPERLINK("https://stackoverflow.com/q/59322618", "59322618")</f>
        <v/>
      </c>
      <c r="B294" t="n">
        <v>0.1687542087542088</v>
      </c>
    </row>
    <row r="295">
      <c r="A295">
        <f>HYPERLINK("https://stackoverflow.com/q/59326669", "59326669")</f>
        <v/>
      </c>
      <c r="B295" t="n">
        <v>0.1285293883719081</v>
      </c>
    </row>
    <row r="296">
      <c r="A296">
        <f>HYPERLINK("https://stackoverflow.com/q/59399933", "59399933")</f>
        <v/>
      </c>
      <c r="B296" t="n">
        <v>0.1400894187779434</v>
      </c>
    </row>
    <row r="297">
      <c r="A297">
        <f>HYPERLINK("https://stackoverflow.com/q/59454538", "59454538")</f>
        <v/>
      </c>
      <c r="B297" t="n">
        <v>0.1407028026746337</v>
      </c>
    </row>
    <row r="298">
      <c r="A298">
        <f>HYPERLINK("https://stackoverflow.com/q/59548023", "59548023")</f>
        <v/>
      </c>
      <c r="B298" t="n">
        <v>0.3858585858585859</v>
      </c>
    </row>
    <row r="299">
      <c r="A299">
        <f>HYPERLINK("https://stackoverflow.com/q/59638262", "59638262")</f>
        <v/>
      </c>
      <c r="B299" t="n">
        <v>0.2005125885722901</v>
      </c>
    </row>
    <row r="300">
      <c r="A300">
        <f>HYPERLINK("https://stackoverflow.com/q/59677599", "59677599")</f>
        <v/>
      </c>
      <c r="B300" t="n">
        <v>0.1651884700665188</v>
      </c>
    </row>
    <row r="301">
      <c r="A301">
        <f>HYPERLINK("https://stackoverflow.com/q/59683644", "59683644")</f>
        <v/>
      </c>
      <c r="B301" t="n">
        <v>0.1374058040724707</v>
      </c>
    </row>
    <row r="302">
      <c r="A302">
        <f>HYPERLINK("https://stackoverflow.com/q/59720097", "59720097")</f>
        <v/>
      </c>
      <c r="B302" t="n">
        <v>0.2206682206682207</v>
      </c>
    </row>
    <row r="303">
      <c r="A303">
        <f>HYPERLINK("https://stackoverflow.com/q/59759473", "59759473")</f>
        <v/>
      </c>
      <c r="B303" t="n">
        <v>0.2129514321295144</v>
      </c>
    </row>
    <row r="304">
      <c r="A304">
        <f>HYPERLINK("https://stackoverflow.com/q/59776920", "59776920")</f>
        <v/>
      </c>
      <c r="B304" t="n">
        <v>0.1901203819012038</v>
      </c>
    </row>
    <row r="305">
      <c r="A305">
        <f>HYPERLINK("https://stackoverflow.com/q/59845710", "59845710")</f>
        <v/>
      </c>
      <c r="B305" t="n">
        <v>0.1895141895141895</v>
      </c>
    </row>
    <row r="306">
      <c r="A306">
        <f>HYPERLINK("https://stackoverflow.com/q/59880170", "59880170")</f>
        <v/>
      </c>
      <c r="B306" t="n">
        <v>0.255336873893575</v>
      </c>
    </row>
    <row r="307">
      <c r="A307">
        <f>HYPERLINK("https://stackoverflow.com/q/60010596", "60010596")</f>
        <v/>
      </c>
      <c r="B307" t="n">
        <v>0.1600419782237964</v>
      </c>
    </row>
    <row r="308">
      <c r="A308">
        <f>HYPERLINK("https://stackoverflow.com/q/60033096", "60033096")</f>
        <v/>
      </c>
      <c r="B308" t="n">
        <v>0.1746801346801347</v>
      </c>
    </row>
    <row r="309">
      <c r="A309">
        <f>HYPERLINK("https://stackoverflow.com/q/60168463", "60168463")</f>
        <v/>
      </c>
      <c r="B309" t="n">
        <v>0.2404040404040404</v>
      </c>
    </row>
    <row r="310">
      <c r="A310">
        <f>HYPERLINK("https://stackoverflow.com/q/60175980", "60175980")</f>
        <v/>
      </c>
      <c r="B310" t="n">
        <v>0.1282828282828282</v>
      </c>
    </row>
    <row r="311">
      <c r="A311">
        <f>HYPERLINK("https://stackoverflow.com/q/60177666", "60177666")</f>
        <v/>
      </c>
      <c r="B311" t="n">
        <v>0.3277402120377328</v>
      </c>
    </row>
    <row r="312">
      <c r="A312">
        <f>HYPERLINK("https://stackoverflow.com/q/60209158", "60209158")</f>
        <v/>
      </c>
      <c r="B312" t="n">
        <v>0.163947163947164</v>
      </c>
    </row>
    <row r="313">
      <c r="A313">
        <f>HYPERLINK("https://stackoverflow.com/q/60269505", "60269505")</f>
        <v/>
      </c>
      <c r="B313" t="n">
        <v>0.3228006561339894</v>
      </c>
    </row>
    <row r="314">
      <c r="A314">
        <f>HYPERLINK("https://stackoverflow.com/q/60272262", "60272262")</f>
        <v/>
      </c>
      <c r="B314" t="n">
        <v>0.137894092439547</v>
      </c>
    </row>
    <row r="315">
      <c r="A315">
        <f>HYPERLINK("https://stackoverflow.com/q/60323334", "60323334")</f>
        <v/>
      </c>
      <c r="B315" t="n">
        <v>0.165835570898862</v>
      </c>
    </row>
    <row r="316">
      <c r="A316">
        <f>HYPERLINK("https://stackoverflow.com/q/60334874", "60334874")</f>
        <v/>
      </c>
      <c r="B316" t="n">
        <v>0.1618993675068441</v>
      </c>
    </row>
    <row r="317">
      <c r="A317">
        <f>HYPERLINK("https://stackoverflow.com/q/60400547", "60400547")</f>
        <v/>
      </c>
      <c r="B317" t="n">
        <v>0.1665614478114478</v>
      </c>
    </row>
    <row r="318">
      <c r="A318">
        <f>HYPERLINK("https://stackoverflow.com/q/60428312", "60428312")</f>
        <v/>
      </c>
      <c r="B318" t="n">
        <v>0.1534445579389399</v>
      </c>
    </row>
    <row r="319">
      <c r="A319">
        <f>HYPERLINK("https://stackoverflow.com/q/60532175", "60532175")</f>
        <v/>
      </c>
      <c r="B319" t="n">
        <v>0.2412632067804481</v>
      </c>
    </row>
    <row r="320">
      <c r="A320">
        <f>HYPERLINK("https://stackoverflow.com/q/60772816", "60772816")</f>
        <v/>
      </c>
      <c r="B320" t="n">
        <v>0.1850916573138795</v>
      </c>
    </row>
    <row r="321">
      <c r="A321">
        <f>HYPERLINK("https://stackoverflow.com/q/60862896", "60862896")</f>
        <v/>
      </c>
      <c r="B321" t="n">
        <v>0.2037962037962038</v>
      </c>
    </row>
    <row r="322">
      <c r="A322">
        <f>HYPERLINK("https://stackoverflow.com/q/60906873", "60906873")</f>
        <v/>
      </c>
      <c r="B322" t="n">
        <v>0.1903559403559404</v>
      </c>
    </row>
    <row r="323">
      <c r="A323">
        <f>HYPERLINK("https://stackoverflow.com/q/61021604", "61021604")</f>
        <v/>
      </c>
      <c r="B323" t="n">
        <v>0.3303979970646638</v>
      </c>
    </row>
    <row r="324">
      <c r="A324">
        <f>HYPERLINK("https://stackoverflow.com/q/61038662", "61038662")</f>
        <v/>
      </c>
      <c r="B324" t="n">
        <v>0.1323763955342903</v>
      </c>
    </row>
    <row r="325">
      <c r="A325">
        <f>HYPERLINK("https://stackoverflow.com/q/61088814", "61088814")</f>
        <v/>
      </c>
      <c r="B325" t="n">
        <v>0.1533758639021797</v>
      </c>
    </row>
    <row r="326">
      <c r="A326">
        <f>HYPERLINK("https://stackoverflow.com/q/61127025", "61127025")</f>
        <v/>
      </c>
      <c r="B326" t="n">
        <v>0.1616161616161616</v>
      </c>
    </row>
    <row r="327">
      <c r="A327">
        <f>HYPERLINK("https://stackoverflow.com/q/61268147", "61268147")</f>
        <v/>
      </c>
      <c r="B327" t="n">
        <v>0.3617123617123617</v>
      </c>
    </row>
    <row r="328">
      <c r="A328">
        <f>HYPERLINK("https://stackoverflow.com/q/61331112", "61331112")</f>
        <v/>
      </c>
      <c r="B328" t="n">
        <v>0.2236059222360592</v>
      </c>
    </row>
    <row r="329">
      <c r="A329">
        <f>HYPERLINK("https://stackoverflow.com/q/61405883", "61405883")</f>
        <v/>
      </c>
      <c r="B329" t="n">
        <v>0.1813913785744771</v>
      </c>
    </row>
    <row r="330">
      <c r="A330">
        <f>HYPERLINK("https://stackoverflow.com/q/61452894", "61452894")</f>
        <v/>
      </c>
      <c r="B330" t="n">
        <v>0.129081512802443</v>
      </c>
    </row>
    <row r="331">
      <c r="A331">
        <f>HYPERLINK("https://stackoverflow.com/q/61642560", "61642560")</f>
        <v/>
      </c>
      <c r="B331" t="n">
        <v>0.1795735129068463</v>
      </c>
    </row>
    <row r="332">
      <c r="A332">
        <f>HYPERLINK("https://stackoverflow.com/q/61659007", "61659007")</f>
        <v/>
      </c>
      <c r="B332" t="n">
        <v>0.2821457821457821</v>
      </c>
    </row>
    <row r="333">
      <c r="A333">
        <f>HYPERLINK("https://stackoverflow.com/q/61670491", "61670491")</f>
        <v/>
      </c>
      <c r="B333" t="n">
        <v>0.24992784992785</v>
      </c>
    </row>
    <row r="334">
      <c r="A334">
        <f>HYPERLINK("https://stackoverflow.com/q/61676962", "61676962")</f>
        <v/>
      </c>
      <c r="B334" t="n">
        <v>0.2323232323232323</v>
      </c>
    </row>
    <row r="335">
      <c r="A335">
        <f>HYPERLINK("https://stackoverflow.com/q/61683219", "61683219")</f>
        <v/>
      </c>
      <c r="B335" t="n">
        <v>0.3552384308198261</v>
      </c>
    </row>
    <row r="336">
      <c r="A336">
        <f>HYPERLINK("https://stackoverflow.com/q/61685582", "61685582")</f>
        <v/>
      </c>
      <c r="B336" t="n">
        <v>0.2474747474747475</v>
      </c>
    </row>
    <row r="337">
      <c r="A337">
        <f>HYPERLINK("https://stackoverflow.com/q/61742910", "61742910")</f>
        <v/>
      </c>
      <c r="B337" t="n">
        <v>0.1749158249158249</v>
      </c>
    </row>
    <row r="338">
      <c r="A338">
        <f>HYPERLINK("https://stackoverflow.com/q/61915796", "61915796")</f>
        <v/>
      </c>
      <c r="B338" t="n">
        <v>0.1717171717171717</v>
      </c>
    </row>
    <row r="339">
      <c r="A339">
        <f>HYPERLINK("https://stackoverflow.com/q/61936613", "61936613")</f>
        <v/>
      </c>
      <c r="B339" t="n">
        <v>0.2499210858585859</v>
      </c>
    </row>
    <row r="340">
      <c r="A340">
        <f>HYPERLINK("https://stackoverflow.com/q/61938413", "61938413")</f>
        <v/>
      </c>
      <c r="B340" t="n">
        <v>0.1424242424242424</v>
      </c>
    </row>
    <row r="341">
      <c r="A341">
        <f>HYPERLINK("https://stackoverflow.com/q/61950117", "61950117")</f>
        <v/>
      </c>
      <c r="B341" t="n">
        <v>0.1352588383838384</v>
      </c>
    </row>
    <row r="342">
      <c r="A342">
        <f>HYPERLINK("https://stackoverflow.com/q/61983642", "61983642")</f>
        <v/>
      </c>
      <c r="B342" t="n">
        <v>0.4235884020056683</v>
      </c>
    </row>
    <row r="343">
      <c r="A343">
        <f>HYPERLINK("https://stackoverflow.com/q/62049277", "62049277")</f>
        <v/>
      </c>
      <c r="B343" t="n">
        <v>0.1580961126415671</v>
      </c>
    </row>
    <row r="344">
      <c r="A344">
        <f>HYPERLINK("https://stackoverflow.com/q/62087465", "62087465")</f>
        <v/>
      </c>
      <c r="B344" t="n">
        <v>0.1841586597684159</v>
      </c>
    </row>
    <row r="345">
      <c r="A345">
        <f>HYPERLINK("https://stackoverflow.com/q/62100067", "62100067")</f>
        <v/>
      </c>
      <c r="B345" t="n">
        <v>0.2032323232323232</v>
      </c>
    </row>
    <row r="346">
      <c r="A346">
        <f>HYPERLINK("https://stackoverflow.com/q/62103461", "62103461")</f>
        <v/>
      </c>
      <c r="B346" t="n">
        <v>0.1490620490620491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