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0.240348692403487</v>
      </c>
    </row>
    <row r="3">
      <c r="A3">
        <f>HYPERLINK("https://stackoverflow.com/q/4439797", "4439797")</f>
        <v/>
      </c>
      <c r="B3" t="n">
        <v>0.1970959595959596</v>
      </c>
    </row>
    <row r="4">
      <c r="A4">
        <f>HYPERLINK("https://stackoverflow.com/q/6580311", "6580311")</f>
        <v/>
      </c>
      <c r="B4" t="n">
        <v>0.1311600857055402</v>
      </c>
    </row>
    <row r="5">
      <c r="A5">
        <f>HYPERLINK("https://stackoverflow.com/q/6645196", "6645196")</f>
        <v/>
      </c>
      <c r="B5" t="n">
        <v>0.1862694744050676</v>
      </c>
    </row>
    <row r="6">
      <c r="A6">
        <f>HYPERLINK("https://stackoverflow.com/q/10557731", "10557731")</f>
        <v/>
      </c>
      <c r="B6" t="n">
        <v>0.1461102250575935</v>
      </c>
    </row>
    <row r="7">
      <c r="A7">
        <f>HYPERLINK("https://stackoverflow.com/q/10586848", "10586848")</f>
        <v/>
      </c>
      <c r="B7" t="n">
        <v>0.2071938901207194</v>
      </c>
    </row>
    <row r="8">
      <c r="A8">
        <f>HYPERLINK("https://stackoverflow.com/q/10923870", "10923870")</f>
        <v/>
      </c>
      <c r="B8" t="n">
        <v>0.1458014488317519</v>
      </c>
    </row>
    <row r="9">
      <c r="A9">
        <f>HYPERLINK("https://stackoverflow.com/q/12031216", "12031216")</f>
        <v/>
      </c>
      <c r="B9" t="n">
        <v>0.1608946608946609</v>
      </c>
    </row>
    <row r="10">
      <c r="A10">
        <f>HYPERLINK("https://stackoverflow.com/q/14530767", "14530767")</f>
        <v/>
      </c>
      <c r="B10" t="n">
        <v>0.159022659022659</v>
      </c>
    </row>
    <row r="11">
      <c r="A11">
        <f>HYPERLINK("https://stackoverflow.com/q/16152727", "16152727")</f>
        <v/>
      </c>
      <c r="B11" t="n">
        <v>0.1378299120234605</v>
      </c>
    </row>
    <row r="12">
      <c r="A12">
        <f>HYPERLINK("https://stackoverflow.com/q/16567269", "16567269")</f>
        <v/>
      </c>
      <c r="B12" t="n">
        <v>0.176090169992609</v>
      </c>
    </row>
    <row r="13">
      <c r="A13">
        <f>HYPERLINK("https://stackoverflow.com/q/18234790", "18234790")</f>
        <v/>
      </c>
      <c r="B13" t="n">
        <v>0.4919786096256685</v>
      </c>
    </row>
    <row r="14">
      <c r="A14">
        <f>HYPERLINK("https://stackoverflow.com/q/18335697", "18335697")</f>
        <v/>
      </c>
      <c r="B14" t="n">
        <v>0.1623699683401175</v>
      </c>
    </row>
    <row r="15">
      <c r="A15">
        <f>HYPERLINK("https://stackoverflow.com/q/20183529", "20183529")</f>
        <v/>
      </c>
      <c r="B15" t="n">
        <v>0.2136516681971228</v>
      </c>
    </row>
    <row r="16">
      <c r="A16">
        <f>HYPERLINK("https://stackoverflow.com/q/23234021", "23234021")</f>
        <v/>
      </c>
      <c r="B16" t="n">
        <v>0.1979212413995023</v>
      </c>
    </row>
    <row r="17">
      <c r="A17">
        <f>HYPERLINK("https://stackoverflow.com/q/23665466", "23665466")</f>
        <v/>
      </c>
      <c r="B17" t="n">
        <v>0.2763073775732003</v>
      </c>
    </row>
    <row r="18">
      <c r="A18">
        <f>HYPERLINK("https://stackoverflow.com/q/24559072", "24559072")</f>
        <v/>
      </c>
      <c r="B18" t="n">
        <v>0.2232744107744108</v>
      </c>
    </row>
    <row r="19">
      <c r="A19">
        <f>HYPERLINK("https://stackoverflow.com/q/25077760", "25077760")</f>
        <v/>
      </c>
      <c r="B19" t="n">
        <v>0.1551127715511277</v>
      </c>
    </row>
    <row r="20">
      <c r="A20">
        <f>HYPERLINK("https://stackoverflow.com/q/25451031", "25451031")</f>
        <v/>
      </c>
      <c r="B20" t="n">
        <v>0.1632501485442662</v>
      </c>
    </row>
    <row r="21">
      <c r="A21">
        <f>HYPERLINK("https://stackoverflow.com/q/27306044", "27306044")</f>
        <v/>
      </c>
      <c r="B21" t="n">
        <v>0.1236959761549925</v>
      </c>
    </row>
    <row r="22">
      <c r="A22">
        <f>HYPERLINK("https://stackoverflow.com/q/28474243", "28474243")</f>
        <v/>
      </c>
      <c r="B22" t="n">
        <v>0.1977307319773074</v>
      </c>
    </row>
    <row r="23">
      <c r="A23">
        <f>HYPERLINK("https://stackoverflow.com/q/28610006", "28610006")</f>
        <v/>
      </c>
      <c r="B23" t="n">
        <v>0.143287715868361</v>
      </c>
    </row>
    <row r="24">
      <c r="A24">
        <f>HYPERLINK("https://stackoverflow.com/q/28963021", "28963021")</f>
        <v/>
      </c>
      <c r="B24" t="n">
        <v>0.3771043771043772</v>
      </c>
    </row>
    <row r="25">
      <c r="A25">
        <f>HYPERLINK("https://stackoverflow.com/q/29035915", "29035915")</f>
        <v/>
      </c>
      <c r="B25" t="n">
        <v>0.2530366960746708</v>
      </c>
    </row>
    <row r="26">
      <c r="A26">
        <f>HYPERLINK("https://stackoverflow.com/q/30460291", "30460291")</f>
        <v/>
      </c>
      <c r="B26" t="n">
        <v>0.2569672629913594</v>
      </c>
    </row>
    <row r="27">
      <c r="A27">
        <f>HYPERLINK("https://stackoverflow.com/q/30877737", "30877737")</f>
        <v/>
      </c>
      <c r="B27" t="n">
        <v>0.1175938489371325</v>
      </c>
    </row>
    <row r="28">
      <c r="A28">
        <f>HYPERLINK("https://stackoverflow.com/q/31335575", "31335575")</f>
        <v/>
      </c>
      <c r="B28" t="n">
        <v>0.1635271635271635</v>
      </c>
    </row>
    <row r="29">
      <c r="A29">
        <f>HYPERLINK("https://stackoverflow.com/q/31386733", "31386733")</f>
        <v/>
      </c>
      <c r="B29" t="n">
        <v>0.1190082644628099</v>
      </c>
    </row>
    <row r="30">
      <c r="A30">
        <f>HYPERLINK("https://stackoverflow.com/q/31725790", "31725790")</f>
        <v/>
      </c>
      <c r="B30" t="n">
        <v>0.1126651126651127</v>
      </c>
    </row>
    <row r="31">
      <c r="A31">
        <f>HYPERLINK("https://stackoverflow.com/q/31967389", "31967389")</f>
        <v/>
      </c>
      <c r="B31" t="n">
        <v>0.1718374218374219</v>
      </c>
    </row>
    <row r="32">
      <c r="A32">
        <f>HYPERLINK("https://stackoverflow.com/q/32040971", "32040971")</f>
        <v/>
      </c>
      <c r="B32" t="n">
        <v>0.1304800583151099</v>
      </c>
    </row>
    <row r="33">
      <c r="A33">
        <f>HYPERLINK("https://stackoverflow.com/q/32738016", "32738016")</f>
        <v/>
      </c>
      <c r="B33" t="n">
        <v>0.1742035742035742</v>
      </c>
    </row>
    <row r="34">
      <c r="A34">
        <f>HYPERLINK("https://stackoverflow.com/q/33086501", "33086501")</f>
        <v/>
      </c>
      <c r="B34" t="n">
        <v>0.3070286195286195</v>
      </c>
    </row>
    <row r="35">
      <c r="A35">
        <f>HYPERLINK("https://stackoverflow.com/q/34596332", "34596332")</f>
        <v/>
      </c>
      <c r="B35" t="n">
        <v>0.2902356902356902</v>
      </c>
    </row>
    <row r="36">
      <c r="A36">
        <f>HYPERLINK("https://stackoverflow.com/q/34656482", "34656482")</f>
        <v/>
      </c>
      <c r="B36" t="n">
        <v>0.1528398741513496</v>
      </c>
    </row>
    <row r="37">
      <c r="A37">
        <f>HYPERLINK("https://stackoverflow.com/q/34757888", "34757888")</f>
        <v/>
      </c>
      <c r="B37" t="n">
        <v>0.3176767676767677</v>
      </c>
    </row>
    <row r="38">
      <c r="A38">
        <f>HYPERLINK("https://stackoverflow.com/q/35092415", "35092415")</f>
        <v/>
      </c>
      <c r="B38" t="n">
        <v>0.18004368004368</v>
      </c>
    </row>
    <row r="39">
      <c r="A39">
        <f>HYPERLINK("https://stackoverflow.com/q/35609644", "35609644")</f>
        <v/>
      </c>
      <c r="B39" t="n">
        <v>0.1751315976668089</v>
      </c>
    </row>
    <row r="40">
      <c r="A40">
        <f>HYPERLINK("https://stackoverflow.com/q/35776176", "35776176")</f>
        <v/>
      </c>
      <c r="B40" t="n">
        <v>0.2115752115752116</v>
      </c>
    </row>
    <row r="41">
      <c r="A41">
        <f>HYPERLINK("https://stackoverflow.com/q/35859198", "35859198")</f>
        <v/>
      </c>
      <c r="B41" t="n">
        <v>0.145532999901932</v>
      </c>
    </row>
    <row r="42">
      <c r="A42">
        <f>HYPERLINK("https://stackoverflow.com/q/35865098", "35865098")</f>
        <v/>
      </c>
      <c r="B42" t="n">
        <v>0.1740865444569148</v>
      </c>
    </row>
    <row r="43">
      <c r="A43">
        <f>HYPERLINK("https://stackoverflow.com/q/36287339", "36287339")</f>
        <v/>
      </c>
      <c r="B43" t="n">
        <v>0.1360665478312537</v>
      </c>
    </row>
    <row r="44">
      <c r="A44">
        <f>HYPERLINK("https://stackoverflow.com/q/36341976", "36341976")</f>
        <v/>
      </c>
      <c r="B44" t="n">
        <v>0.2355371900826446</v>
      </c>
    </row>
    <row r="45">
      <c r="A45">
        <f>HYPERLINK("https://stackoverflow.com/q/37169827", "37169827")</f>
        <v/>
      </c>
      <c r="B45" t="n">
        <v>0.1714747474747475</v>
      </c>
    </row>
    <row r="46">
      <c r="A46">
        <f>HYPERLINK("https://stackoverflow.com/q/37816734", "37816734")</f>
        <v/>
      </c>
      <c r="B46" t="n">
        <v>0.1465941465941466</v>
      </c>
    </row>
    <row r="47">
      <c r="A47">
        <f>HYPERLINK("https://stackoverflow.com/q/38014078", "38014078")</f>
        <v/>
      </c>
      <c r="B47" t="n">
        <v>0.2485510846166584</v>
      </c>
    </row>
    <row r="48">
      <c r="A48">
        <f>HYPERLINK("https://stackoverflow.com/q/38759959", "38759959")</f>
        <v/>
      </c>
      <c r="B48" t="n">
        <v>0.1651126651126651</v>
      </c>
    </row>
    <row r="49">
      <c r="A49">
        <f>HYPERLINK("https://stackoverflow.com/q/38866325", "38866325")</f>
        <v/>
      </c>
      <c r="B49" t="n">
        <v>0.1643709825528007</v>
      </c>
    </row>
    <row r="50">
      <c r="A50">
        <f>HYPERLINK("https://stackoverflow.com/q/39104959", "39104959")</f>
        <v/>
      </c>
      <c r="B50" t="n">
        <v>0.1836311836311836</v>
      </c>
    </row>
    <row r="51">
      <c r="A51">
        <f>HYPERLINK("https://stackoverflow.com/q/40277399", "40277399")</f>
        <v/>
      </c>
      <c r="B51" t="n">
        <v>0.2453567937438905</v>
      </c>
    </row>
    <row r="52">
      <c r="A52">
        <f>HYPERLINK("https://stackoverflow.com/q/40910294", "40910294")</f>
        <v/>
      </c>
      <c r="B52" t="n">
        <v>0.1464646464646465</v>
      </c>
    </row>
    <row r="53">
      <c r="A53">
        <f>HYPERLINK("https://stackoverflow.com/q/41201796", "41201796")</f>
        <v/>
      </c>
      <c r="B53" t="n">
        <v>0.184655544206106</v>
      </c>
    </row>
    <row r="54">
      <c r="A54">
        <f>HYPERLINK("https://stackoverflow.com/q/41277345", "41277345")</f>
        <v/>
      </c>
      <c r="B54" t="n">
        <v>0.1129476584022038</v>
      </c>
    </row>
    <row r="55">
      <c r="A55">
        <f>HYPERLINK("https://stackoverflow.com/q/41291090", "41291090")</f>
        <v/>
      </c>
      <c r="B55" t="n">
        <v>0.1613468013468013</v>
      </c>
    </row>
    <row r="56">
      <c r="A56">
        <f>HYPERLINK("https://stackoverflow.com/q/41645111", "41645111")</f>
        <v/>
      </c>
      <c r="B56" t="n">
        <v>0.1453976383553849</v>
      </c>
    </row>
    <row r="57">
      <c r="A57">
        <f>HYPERLINK("https://stackoverflow.com/q/41827855", "41827855")</f>
        <v/>
      </c>
      <c r="B57" t="n">
        <v>0.1864516726902048</v>
      </c>
    </row>
    <row r="58">
      <c r="A58">
        <f>HYPERLINK("https://stackoverflow.com/q/41886336", "41886336")</f>
        <v/>
      </c>
      <c r="B58" t="n">
        <v>0.1791028565222114</v>
      </c>
    </row>
    <row r="59">
      <c r="A59">
        <f>HYPERLINK("https://stackoverflow.com/q/42170805", "42170805")</f>
        <v/>
      </c>
      <c r="B59" t="n">
        <v>0.1970240034756164</v>
      </c>
    </row>
    <row r="60">
      <c r="A60">
        <f>HYPERLINK("https://stackoverflow.com/q/42215621", "42215621")</f>
        <v/>
      </c>
      <c r="B60" t="n">
        <v>0.2843434343434343</v>
      </c>
    </row>
    <row r="61">
      <c r="A61">
        <f>HYPERLINK("https://stackoverflow.com/q/42623994", "42623994")</f>
        <v/>
      </c>
      <c r="B61" t="n">
        <v>0.1449792038027332</v>
      </c>
    </row>
    <row r="62">
      <c r="A62">
        <f>HYPERLINK("https://stackoverflow.com/q/43061699", "43061699")</f>
        <v/>
      </c>
      <c r="B62" t="n">
        <v>0.1776767676767677</v>
      </c>
    </row>
    <row r="63">
      <c r="A63">
        <f>HYPERLINK("https://stackoverflow.com/q/44070042", "44070042")</f>
        <v/>
      </c>
      <c r="B63" t="n">
        <v>0.152832674571805</v>
      </c>
    </row>
    <row r="64">
      <c r="A64">
        <f>HYPERLINK("https://stackoverflow.com/q/44178802", "44178802")</f>
        <v/>
      </c>
      <c r="B64" t="n">
        <v>0.1955451955451956</v>
      </c>
    </row>
    <row r="65">
      <c r="A65">
        <f>HYPERLINK("https://stackoverflow.com/q/44376454", "44376454")</f>
        <v/>
      </c>
      <c r="B65" t="n">
        <v>0.2102356902356902</v>
      </c>
    </row>
    <row r="66">
      <c r="A66">
        <f>HYPERLINK("https://stackoverflow.com/q/44418891", "44418891")</f>
        <v/>
      </c>
      <c r="B66" t="n">
        <v>0.2075298438934803</v>
      </c>
    </row>
    <row r="67">
      <c r="A67">
        <f>HYPERLINK("https://stackoverflow.com/q/44425720", "44425720")</f>
        <v/>
      </c>
      <c r="B67" t="n">
        <v>0.1987240829346093</v>
      </c>
    </row>
    <row r="68">
      <c r="A68">
        <f>HYPERLINK("https://stackoverflow.com/q/44551967", "44551967")</f>
        <v/>
      </c>
      <c r="B68" t="n">
        <v>0.1881977671451356</v>
      </c>
    </row>
    <row r="69">
      <c r="A69">
        <f>HYPERLINK("https://stackoverflow.com/q/44588977", "44588977")</f>
        <v/>
      </c>
      <c r="B69" t="n">
        <v>0.1444566143361324</v>
      </c>
    </row>
    <row r="70">
      <c r="A70">
        <f>HYPERLINK("https://stackoverflow.com/q/44634946", "44634946")</f>
        <v/>
      </c>
      <c r="B70" t="n">
        <v>0.2008381689232753</v>
      </c>
    </row>
    <row r="71">
      <c r="A71">
        <f>HYPERLINK("https://stackoverflow.com/q/44680025", "44680025")</f>
        <v/>
      </c>
      <c r="B71" t="n">
        <v>0.1470549652367834</v>
      </c>
    </row>
    <row r="72">
      <c r="A72">
        <f>HYPERLINK("https://stackoverflow.com/q/45068055", "45068055")</f>
        <v/>
      </c>
      <c r="B72" t="n">
        <v>0.1924579124579125</v>
      </c>
    </row>
    <row r="73">
      <c r="A73">
        <f>HYPERLINK("https://stackoverflow.com/q/45224565", "45224565")</f>
        <v/>
      </c>
      <c r="B73" t="n">
        <v>0.2062530062530063</v>
      </c>
    </row>
    <row r="74">
      <c r="A74">
        <f>HYPERLINK("https://stackoverflow.com/q/45238254", "45238254")</f>
        <v/>
      </c>
      <c r="B74" t="n">
        <v>0.1157287157287157</v>
      </c>
    </row>
    <row r="75">
      <c r="A75">
        <f>HYPERLINK("https://stackoverflow.com/q/45312549", "45312549")</f>
        <v/>
      </c>
      <c r="B75" t="n">
        <v>0.1705441511893125</v>
      </c>
    </row>
    <row r="76">
      <c r="A76">
        <f>HYPERLINK("https://stackoverflow.com/q/45336337", "45336337")</f>
        <v/>
      </c>
      <c r="B76" t="n">
        <v>0.1400925139242896</v>
      </c>
    </row>
    <row r="77">
      <c r="A77">
        <f>HYPERLINK("https://stackoverflow.com/q/45513359", "45513359")</f>
        <v/>
      </c>
      <c r="B77" t="n">
        <v>0.173322005097706</v>
      </c>
    </row>
    <row r="78">
      <c r="A78">
        <f>HYPERLINK("https://stackoverflow.com/q/45535094", "45535094")</f>
        <v/>
      </c>
      <c r="B78" t="n">
        <v>0.1736722059302704</v>
      </c>
    </row>
    <row r="79">
      <c r="A79">
        <f>HYPERLINK("https://stackoverflow.com/q/45545220", "45545220")</f>
        <v/>
      </c>
      <c r="B79" t="n">
        <v>0.1398920713989207</v>
      </c>
    </row>
    <row r="80">
      <c r="A80">
        <f>HYPERLINK("https://stackoverflow.com/q/45555483", "45555483")</f>
        <v/>
      </c>
      <c r="B80" t="n">
        <v>0.1380881990638088</v>
      </c>
    </row>
    <row r="81">
      <c r="A81">
        <f>HYPERLINK("https://stackoverflow.com/q/45556919", "45556919")</f>
        <v/>
      </c>
      <c r="B81" t="n">
        <v>0.1779701779701779</v>
      </c>
    </row>
    <row r="82">
      <c r="A82">
        <f>HYPERLINK("https://stackoverflow.com/q/45693510", "45693510")</f>
        <v/>
      </c>
      <c r="B82" t="n">
        <v>0.1984551396316102</v>
      </c>
    </row>
    <row r="83">
      <c r="A83">
        <f>HYPERLINK("https://stackoverflow.com/q/45827341", "45827341")</f>
        <v/>
      </c>
      <c r="B83" t="n">
        <v>0.1713877909530084</v>
      </c>
    </row>
    <row r="84">
      <c r="A84">
        <f>HYPERLINK("https://stackoverflow.com/q/46226398", "46226398")</f>
        <v/>
      </c>
      <c r="B84" t="n">
        <v>0.2062180243998426</v>
      </c>
    </row>
    <row r="85">
      <c r="A85">
        <f>HYPERLINK("https://stackoverflow.com/q/46738962", "46738962")</f>
        <v/>
      </c>
      <c r="B85" t="n">
        <v>0.1254574732835602</v>
      </c>
    </row>
    <row r="86">
      <c r="A86">
        <f>HYPERLINK("https://stackoverflow.com/q/46803436", "46803436")</f>
        <v/>
      </c>
      <c r="B86" t="n">
        <v>0.1866083515568052</v>
      </c>
    </row>
    <row r="87">
      <c r="A87">
        <f>HYPERLINK("https://stackoverflow.com/q/47296300", "47296300")</f>
        <v/>
      </c>
      <c r="B87" t="n">
        <v>0.1427368927368927</v>
      </c>
    </row>
    <row r="88">
      <c r="A88">
        <f>HYPERLINK("https://stackoverflow.com/q/47388164", "47388164")</f>
        <v/>
      </c>
      <c r="B88" t="n">
        <v>0.2479256854256855</v>
      </c>
    </row>
    <row r="89">
      <c r="A89">
        <f>HYPERLINK("https://stackoverflow.com/q/47564757", "47564757")</f>
        <v/>
      </c>
      <c r="B89" t="n">
        <v>0.2137626262626263</v>
      </c>
    </row>
    <row r="90">
      <c r="A90">
        <f>HYPERLINK("https://stackoverflow.com/q/47731051", "47731051")</f>
        <v/>
      </c>
      <c r="B90" t="n">
        <v>0.1953267615918219</v>
      </c>
    </row>
    <row r="91">
      <c r="A91">
        <f>HYPERLINK("https://stackoverflow.com/q/47737631", "47737631")</f>
        <v/>
      </c>
      <c r="B91" t="n">
        <v>0.2100523305342583</v>
      </c>
    </row>
    <row r="92">
      <c r="A92">
        <f>HYPERLINK("https://stackoverflow.com/q/47830107", "47830107")</f>
        <v/>
      </c>
      <c r="B92" t="n">
        <v>0.1554292929292929</v>
      </c>
    </row>
    <row r="93">
      <c r="A93">
        <f>HYPERLINK("https://stackoverflow.com/q/48284673", "48284673")</f>
        <v/>
      </c>
      <c r="B93" t="n">
        <v>0.1311600857055402</v>
      </c>
    </row>
    <row r="94">
      <c r="A94">
        <f>HYPERLINK("https://stackoverflow.com/q/48439868", "48439868")</f>
        <v/>
      </c>
      <c r="B94" t="n">
        <v>0.2035506580961127</v>
      </c>
    </row>
    <row r="95">
      <c r="A95">
        <f>HYPERLINK("https://stackoverflow.com/q/48633390", "48633390")</f>
        <v/>
      </c>
      <c r="B95" t="n">
        <v>0.1573021885521886</v>
      </c>
    </row>
    <row r="96">
      <c r="A96">
        <f>HYPERLINK("https://stackoverflow.com/q/48794510", "48794510")</f>
        <v/>
      </c>
      <c r="B96" t="n">
        <v>0.2525252525252525</v>
      </c>
    </row>
    <row r="97">
      <c r="A97">
        <f>HYPERLINK("https://stackoverflow.com/q/48805877", "48805877")</f>
        <v/>
      </c>
      <c r="B97" t="n">
        <v>0.1212121212121212</v>
      </c>
    </row>
    <row r="98">
      <c r="A98">
        <f>HYPERLINK("https://stackoverflow.com/q/48817664", "48817664")</f>
        <v/>
      </c>
      <c r="B98" t="n">
        <v>0.1354723707664884</v>
      </c>
    </row>
    <row r="99">
      <c r="A99">
        <f>HYPERLINK("https://stackoverflow.com/q/48875608", "48875608")</f>
        <v/>
      </c>
      <c r="B99" t="n">
        <v>0.1764309764309764</v>
      </c>
    </row>
    <row r="100">
      <c r="A100">
        <f>HYPERLINK("https://stackoverflow.com/q/49220818", "49220818")</f>
        <v/>
      </c>
      <c r="B100" t="n">
        <v>0.1557129738947921</v>
      </c>
    </row>
    <row r="101">
      <c r="A101">
        <f>HYPERLINK("https://stackoverflow.com/q/49288450", "49288450")</f>
        <v/>
      </c>
      <c r="B101" t="n">
        <v>0.2293992557150452</v>
      </c>
    </row>
    <row r="102">
      <c r="A102">
        <f>HYPERLINK("https://stackoverflow.com/q/49439737", "49439737")</f>
        <v/>
      </c>
      <c r="B102" t="n">
        <v>0.2253416518122401</v>
      </c>
    </row>
    <row r="103">
      <c r="A103">
        <f>HYPERLINK("https://stackoverflow.com/q/49444662", "49444662")</f>
        <v/>
      </c>
      <c r="B103" t="n">
        <v>0.2208448117539026</v>
      </c>
    </row>
    <row r="104">
      <c r="A104">
        <f>HYPERLINK("https://stackoverflow.com/q/49496987", "49496987")</f>
        <v/>
      </c>
      <c r="B104" t="n">
        <v>0.1600419782237964</v>
      </c>
    </row>
    <row r="105">
      <c r="A105">
        <f>HYPERLINK("https://stackoverflow.com/q/49503406", "49503406")</f>
        <v/>
      </c>
      <c r="B105" t="n">
        <v>0.163947163947164</v>
      </c>
    </row>
    <row r="106">
      <c r="A106">
        <f>HYPERLINK("https://stackoverflow.com/q/49689289", "49689289")</f>
        <v/>
      </c>
      <c r="B106" t="n">
        <v>0.2203856749311295</v>
      </c>
    </row>
    <row r="107">
      <c r="A107">
        <f>HYPERLINK("https://stackoverflow.com/q/49738995", "49738995")</f>
        <v/>
      </c>
      <c r="B107" t="n">
        <v>0.1209531209531209</v>
      </c>
    </row>
    <row r="108">
      <c r="A108">
        <f>HYPERLINK("https://stackoverflow.com/q/49865996", "49865996")</f>
        <v/>
      </c>
      <c r="B108" t="n">
        <v>0.201063264221159</v>
      </c>
    </row>
    <row r="109">
      <c r="A109">
        <f>HYPERLINK("https://stackoverflow.com/q/49895043", "49895043")</f>
        <v/>
      </c>
      <c r="B109" t="n">
        <v>0.2264752791068581</v>
      </c>
    </row>
    <row r="110">
      <c r="A110">
        <f>HYPERLINK("https://stackoverflow.com/q/49984925", "49984925")</f>
        <v/>
      </c>
      <c r="B110" t="n">
        <v>0.1753721424774057</v>
      </c>
    </row>
    <row r="111">
      <c r="A111">
        <f>HYPERLINK("https://stackoverflow.com/q/50130057", "50130057")</f>
        <v/>
      </c>
      <c r="B111" t="n">
        <v>0.1722351722351723</v>
      </c>
    </row>
    <row r="112">
      <c r="A112">
        <f>HYPERLINK("https://stackoverflow.com/q/50156366", "50156366")</f>
        <v/>
      </c>
      <c r="B112" t="n">
        <v>0.1826156299840511</v>
      </c>
    </row>
    <row r="113">
      <c r="A113">
        <f>HYPERLINK("https://stackoverflow.com/q/50211166", "50211166")</f>
        <v/>
      </c>
      <c r="B113" t="n">
        <v>0.1908670033670034</v>
      </c>
    </row>
    <row r="114">
      <c r="A114">
        <f>HYPERLINK("https://stackoverflow.com/q/50223180", "50223180")</f>
        <v/>
      </c>
      <c r="B114" t="n">
        <v>0.2117003367003367</v>
      </c>
    </row>
    <row r="115">
      <c r="A115">
        <f>HYPERLINK("https://stackoverflow.com/q/50280733", "50280733")</f>
        <v/>
      </c>
      <c r="B115" t="n">
        <v>0.1489579337680604</v>
      </c>
    </row>
    <row r="116">
      <c r="A116">
        <f>HYPERLINK("https://stackoverflow.com/q/50405394", "50405394")</f>
        <v/>
      </c>
      <c r="B116" t="n">
        <v>0.1626120358514725</v>
      </c>
    </row>
    <row r="117">
      <c r="A117">
        <f>HYPERLINK("https://stackoverflow.com/q/50462355", "50462355")</f>
        <v/>
      </c>
      <c r="B117" t="n">
        <v>0.1222393425783256</v>
      </c>
    </row>
    <row r="118">
      <c r="A118">
        <f>HYPERLINK("https://stackoverflow.com/q/50479987", "50479987")</f>
        <v/>
      </c>
      <c r="B118" t="n">
        <v>0.1618967452300785</v>
      </c>
    </row>
    <row r="119">
      <c r="A119">
        <f>HYPERLINK("https://stackoverflow.com/q/50945866", "50945866")</f>
        <v/>
      </c>
      <c r="B119" t="n">
        <v>0.1551127715511277</v>
      </c>
    </row>
    <row r="120">
      <c r="A120">
        <f>HYPERLINK("https://stackoverflow.com/q/51142087", "51142087")</f>
        <v/>
      </c>
      <c r="B120" t="n">
        <v>0.1634399551066218</v>
      </c>
    </row>
    <row r="121">
      <c r="A121">
        <f>HYPERLINK("https://stackoverflow.com/q/51242918", "51242918")</f>
        <v/>
      </c>
      <c r="B121" t="n">
        <v>0.1998811645870469</v>
      </c>
    </row>
    <row r="122">
      <c r="A122">
        <f>HYPERLINK("https://stackoverflow.com/q/51308896", "51308896")</f>
        <v/>
      </c>
      <c r="B122" t="n">
        <v>0.1952861952861953</v>
      </c>
    </row>
    <row r="123">
      <c r="A123">
        <f>HYPERLINK("https://stackoverflow.com/q/51351353", "51351353")</f>
        <v/>
      </c>
      <c r="B123" t="n">
        <v>0.1638608305274972</v>
      </c>
    </row>
    <row r="124">
      <c r="A124">
        <f>HYPERLINK("https://stackoverflow.com/q/51394376", "51394376")</f>
        <v/>
      </c>
      <c r="B124" t="n">
        <v>0.1570661570661571</v>
      </c>
    </row>
    <row r="125">
      <c r="A125">
        <f>HYPERLINK("https://stackoverflow.com/q/51488750", "51488750")</f>
        <v/>
      </c>
      <c r="B125" t="n">
        <v>0.1432605626154013</v>
      </c>
    </row>
    <row r="126">
      <c r="A126">
        <f>HYPERLINK("https://stackoverflow.com/q/51555502", "51555502")</f>
        <v/>
      </c>
      <c r="B126" t="n">
        <v>0.1281832408592972</v>
      </c>
    </row>
    <row r="127">
      <c r="A127">
        <f>HYPERLINK("https://stackoverflow.com/q/51775608", "51775608")</f>
        <v/>
      </c>
      <c r="B127" t="n">
        <v>0.3440373888135083</v>
      </c>
    </row>
    <row r="128">
      <c r="A128">
        <f>HYPERLINK("https://stackoverflow.com/q/51847630", "51847630")</f>
        <v/>
      </c>
      <c r="B128" t="n">
        <v>0.2220959595959596</v>
      </c>
    </row>
    <row r="129">
      <c r="A129">
        <f>HYPERLINK("https://stackoverflow.com/q/51923404", "51923404")</f>
        <v/>
      </c>
      <c r="B129" t="n">
        <v>0.1198653198653199</v>
      </c>
    </row>
    <row r="130">
      <c r="A130">
        <f>HYPERLINK("https://stackoverflow.com/q/51927332", "51927332")</f>
        <v/>
      </c>
      <c r="B130" t="n">
        <v>0.1613468013468013</v>
      </c>
    </row>
    <row r="131">
      <c r="A131">
        <f>HYPERLINK("https://stackoverflow.com/q/52034362", "52034362")</f>
        <v/>
      </c>
      <c r="B131" t="n">
        <v>0.201867156412611</v>
      </c>
    </row>
    <row r="132">
      <c r="A132">
        <f>HYPERLINK("https://stackoverflow.com/q/52085701", "52085701")</f>
        <v/>
      </c>
      <c r="B132" t="n">
        <v>0.1991021324354658</v>
      </c>
    </row>
    <row r="133">
      <c r="A133">
        <f>HYPERLINK("https://stackoverflow.com/q/52088202", "52088202")</f>
        <v/>
      </c>
      <c r="B133" t="n">
        <v>0.1694843168527379</v>
      </c>
    </row>
    <row r="134">
      <c r="A134">
        <f>HYPERLINK("https://stackoverflow.com/q/52145113", "52145113")</f>
        <v/>
      </c>
      <c r="B134" t="n">
        <v>0.2363636363636364</v>
      </c>
    </row>
    <row r="135">
      <c r="A135">
        <f>HYPERLINK("https://stackoverflow.com/q/52215703", "52215703")</f>
        <v/>
      </c>
      <c r="B135" t="n">
        <v>0.1280756280756281</v>
      </c>
    </row>
    <row r="136">
      <c r="A136">
        <f>HYPERLINK("https://stackoverflow.com/q/52261990", "52261990")</f>
        <v/>
      </c>
      <c r="B136" t="n">
        <v>0.1939109403898136</v>
      </c>
    </row>
    <row r="137">
      <c r="A137">
        <f>HYPERLINK("https://stackoverflow.com/q/52264141", "52264141")</f>
        <v/>
      </c>
      <c r="B137" t="n">
        <v>0.1611234294161124</v>
      </c>
    </row>
    <row r="138">
      <c r="A138">
        <f>HYPERLINK("https://stackoverflow.com/q/52486527", "52486527")</f>
        <v/>
      </c>
      <c r="B138" t="n">
        <v>0.1257912457912458</v>
      </c>
    </row>
    <row r="139">
      <c r="A139">
        <f>HYPERLINK("https://stackoverflow.com/q/52593036", "52593036")</f>
        <v/>
      </c>
      <c r="B139" t="n">
        <v>0.234913234913235</v>
      </c>
    </row>
    <row r="140">
      <c r="A140">
        <f>HYPERLINK("https://stackoverflow.com/q/52642674", "52642674")</f>
        <v/>
      </c>
      <c r="B140" t="n">
        <v>0.1511500547645126</v>
      </c>
    </row>
    <row r="141">
      <c r="A141">
        <f>HYPERLINK("https://stackoverflow.com/q/52668100", "52668100")</f>
        <v/>
      </c>
      <c r="B141" t="n">
        <v>0.1789188178077067</v>
      </c>
    </row>
    <row r="142">
      <c r="A142">
        <f>HYPERLINK("https://stackoverflow.com/q/52805378", "52805378")</f>
        <v/>
      </c>
      <c r="B142" t="n">
        <v>0.1431419457735247</v>
      </c>
    </row>
    <row r="143">
      <c r="A143">
        <f>HYPERLINK("https://stackoverflow.com/q/52821168", "52821168")</f>
        <v/>
      </c>
      <c r="B143" t="n">
        <v>0.2395523866112102</v>
      </c>
    </row>
    <row r="144">
      <c r="A144">
        <f>HYPERLINK("https://stackoverflow.com/q/52960863", "52960863")</f>
        <v/>
      </c>
      <c r="B144" t="n">
        <v>0.2038293381576964</v>
      </c>
    </row>
    <row r="145">
      <c r="A145">
        <f>HYPERLINK("https://stackoverflow.com/q/53110268", "53110268")</f>
        <v/>
      </c>
      <c r="B145" t="n">
        <v>0.1975507285241798</v>
      </c>
    </row>
    <row r="146">
      <c r="A146">
        <f>HYPERLINK("https://stackoverflow.com/q/53175144", "53175144")</f>
        <v/>
      </c>
      <c r="B146" t="n">
        <v>0.1781355218855219</v>
      </c>
    </row>
    <row r="147">
      <c r="A147">
        <f>HYPERLINK("https://stackoverflow.com/q/53398068", "53398068")</f>
        <v/>
      </c>
      <c r="B147" t="n">
        <v>0.2343434343434344</v>
      </c>
    </row>
    <row r="148">
      <c r="A148">
        <f>HYPERLINK("https://stackoverflow.com/q/53410290", "53410290")</f>
        <v/>
      </c>
      <c r="B148" t="n">
        <v>0.1989459815546772</v>
      </c>
    </row>
    <row r="149">
      <c r="A149">
        <f>HYPERLINK("https://stackoverflow.com/q/53439446", "53439446")</f>
        <v/>
      </c>
      <c r="B149" t="n">
        <v>0.1281832408592972</v>
      </c>
    </row>
    <row r="150">
      <c r="A150">
        <f>HYPERLINK("https://stackoverflow.com/q/53486490", "53486490")</f>
        <v/>
      </c>
      <c r="B150" t="n">
        <v>0.1681096681096681</v>
      </c>
    </row>
    <row r="151">
      <c r="A151">
        <f>HYPERLINK("https://stackoverflow.com/q/53499572", "53499572")</f>
        <v/>
      </c>
      <c r="B151" t="n">
        <v>0.1473354231974922</v>
      </c>
    </row>
    <row r="152">
      <c r="A152">
        <f>HYPERLINK("https://stackoverflow.com/q/53518737", "53518737")</f>
        <v/>
      </c>
      <c r="B152" t="n">
        <v>0.1583481877599525</v>
      </c>
    </row>
    <row r="153">
      <c r="A153">
        <f>HYPERLINK("https://stackoverflow.com/q/53590585", "53590585")</f>
        <v/>
      </c>
      <c r="B153" t="n">
        <v>0.1331986531986532</v>
      </c>
    </row>
    <row r="154">
      <c r="A154">
        <f>HYPERLINK("https://stackoverflow.com/q/53843585", "53843585")</f>
        <v/>
      </c>
      <c r="B154" t="n">
        <v>0.1597796143250689</v>
      </c>
    </row>
    <row r="155">
      <c r="A155">
        <f>HYPERLINK("https://stackoverflow.com/q/53843783", "53843783")</f>
        <v/>
      </c>
      <c r="B155" t="n">
        <v>0.2916065416065416</v>
      </c>
    </row>
    <row r="156">
      <c r="A156">
        <f>HYPERLINK("https://stackoverflow.com/q/53874059", "53874059")</f>
        <v/>
      </c>
      <c r="B156" t="n">
        <v>0.150976430976431</v>
      </c>
    </row>
    <row r="157">
      <c r="A157">
        <f>HYPERLINK("https://stackoverflow.com/q/53891777", "53891777")</f>
        <v/>
      </c>
      <c r="B157" t="n">
        <v>0.148013468013468</v>
      </c>
    </row>
    <row r="158">
      <c r="A158">
        <f>HYPERLINK("https://stackoverflow.com/q/54123965", "54123965")</f>
        <v/>
      </c>
      <c r="B158" t="n">
        <v>0.1268638768638769</v>
      </c>
    </row>
    <row r="159">
      <c r="A159">
        <f>HYPERLINK("https://stackoverflow.com/q/54178050", "54178050")</f>
        <v/>
      </c>
      <c r="B159" t="n">
        <v>0.2030784030784031</v>
      </c>
    </row>
    <row r="160">
      <c r="A160">
        <f>HYPERLINK("https://stackoverflow.com/q/54192453", "54192453")</f>
        <v/>
      </c>
      <c r="B160" t="n">
        <v>0.3247694334650857</v>
      </c>
    </row>
    <row r="161">
      <c r="A161">
        <f>HYPERLINK("https://stackoverflow.com/q/54398761", "54398761")</f>
        <v/>
      </c>
      <c r="B161" t="n">
        <v>0.2024410774410774</v>
      </c>
    </row>
    <row r="162">
      <c r="A162">
        <f>HYPERLINK("https://stackoverflow.com/q/54406837", "54406837")</f>
        <v/>
      </c>
      <c r="B162" t="n">
        <v>0.1576635924462011</v>
      </c>
    </row>
    <row r="163">
      <c r="A163">
        <f>HYPERLINK("https://stackoverflow.com/q/54563348", "54563348")</f>
        <v/>
      </c>
      <c r="B163" t="n">
        <v>0.1953463203463204</v>
      </c>
    </row>
    <row r="164">
      <c r="A164">
        <f>HYPERLINK("https://stackoverflow.com/q/54829314", "54829314")</f>
        <v/>
      </c>
      <c r="B164" t="n">
        <v>0.1562538969946378</v>
      </c>
    </row>
    <row r="165">
      <c r="A165">
        <f>HYPERLINK("https://stackoverflow.com/q/54857737", "54857737")</f>
        <v/>
      </c>
      <c r="B165" t="n">
        <v>0.2043434343434343</v>
      </c>
    </row>
    <row r="166">
      <c r="A166">
        <f>HYPERLINK("https://stackoverflow.com/q/54910488", "54910488")</f>
        <v/>
      </c>
      <c r="B166" t="n">
        <v>0.3504952436991272</v>
      </c>
    </row>
    <row r="167">
      <c r="A167">
        <f>HYPERLINK("https://stackoverflow.com/q/54951696", "54951696")</f>
        <v/>
      </c>
      <c r="B167" t="n">
        <v>0.2198755229058259</v>
      </c>
    </row>
    <row r="168">
      <c r="A168">
        <f>HYPERLINK("https://stackoverflow.com/q/54995158", "54995158")</f>
        <v/>
      </c>
      <c r="B168" t="n">
        <v>0.168699986881805</v>
      </c>
    </row>
    <row r="169">
      <c r="A169">
        <f>HYPERLINK("https://stackoverflow.com/q/55026722", "55026722")</f>
        <v/>
      </c>
      <c r="B169" t="n">
        <v>0.2350906323509063</v>
      </c>
    </row>
    <row r="170">
      <c r="A170">
        <f>HYPERLINK("https://stackoverflow.com/q/55090674", "55090674")</f>
        <v/>
      </c>
      <c r="B170" t="n">
        <v>0.1942000651678071</v>
      </c>
    </row>
    <row r="171">
      <c r="A171">
        <f>HYPERLINK("https://stackoverflow.com/q/55143718", "55143718")</f>
        <v/>
      </c>
      <c r="B171" t="n">
        <v>0.155902458932762</v>
      </c>
    </row>
    <row r="172">
      <c r="A172">
        <f>HYPERLINK("https://stackoverflow.com/q/55224716", "55224716")</f>
        <v/>
      </c>
      <c r="B172" t="n">
        <v>0.2152388078314004</v>
      </c>
    </row>
    <row r="173">
      <c r="A173">
        <f>HYPERLINK("https://stackoverflow.com/q/55435560", "55435560")</f>
        <v/>
      </c>
      <c r="B173" t="n">
        <v>0.157990157990158</v>
      </c>
    </row>
    <row r="174">
      <c r="A174">
        <f>HYPERLINK("https://stackoverflow.com/q/55574590", "55574590")</f>
        <v/>
      </c>
      <c r="B174" t="n">
        <v>0.2073677956030897</v>
      </c>
    </row>
    <row r="175">
      <c r="A175">
        <f>HYPERLINK("https://stackoverflow.com/q/55726611", "55726611")</f>
        <v/>
      </c>
      <c r="B175" t="n">
        <v>0.2123737373737374</v>
      </c>
    </row>
    <row r="176">
      <c r="A176">
        <f>HYPERLINK("https://stackoverflow.com/q/55835640", "55835640")</f>
        <v/>
      </c>
      <c r="B176" t="n">
        <v>0.2432900432900433</v>
      </c>
    </row>
    <row r="177">
      <c r="A177">
        <f>HYPERLINK("https://stackoverflow.com/q/55866393", "55866393")</f>
        <v/>
      </c>
      <c r="B177" t="n">
        <v>0.1468531468531469</v>
      </c>
    </row>
    <row r="178">
      <c r="A178">
        <f>HYPERLINK("https://stackoverflow.com/q/55991295", "55991295")</f>
        <v/>
      </c>
      <c r="B178" t="n">
        <v>0.2574583039699319</v>
      </c>
    </row>
    <row r="179">
      <c r="A179">
        <f>HYPERLINK("https://stackoverflow.com/q/56013510", "56013510")</f>
        <v/>
      </c>
      <c r="B179" t="n">
        <v>0.1850556850556851</v>
      </c>
    </row>
    <row r="180">
      <c r="A180">
        <f>HYPERLINK("https://stackoverflow.com/q/56065738", "56065738")</f>
        <v/>
      </c>
      <c r="B180" t="n">
        <v>0.25609387286034</v>
      </c>
    </row>
    <row r="181">
      <c r="A181">
        <f>HYPERLINK("https://stackoverflow.com/q/56078834", "56078834")</f>
        <v/>
      </c>
      <c r="B181" t="n">
        <v>0.1871524231074793</v>
      </c>
    </row>
    <row r="182">
      <c r="A182">
        <f>HYPERLINK("https://stackoverflow.com/q/56183981", "56183981")</f>
        <v/>
      </c>
      <c r="B182" t="n">
        <v>0.164536935621273</v>
      </c>
    </row>
    <row r="183">
      <c r="A183">
        <f>HYPERLINK("https://stackoverflow.com/q/56336917", "56336917")</f>
        <v/>
      </c>
      <c r="B183" t="n">
        <v>0.1437451437451437</v>
      </c>
    </row>
    <row r="184">
      <c r="A184">
        <f>HYPERLINK("https://stackoverflow.com/q/56580338", "56580338")</f>
        <v/>
      </c>
      <c r="B184" t="n">
        <v>0.2309458218549128</v>
      </c>
    </row>
    <row r="185">
      <c r="A185">
        <f>HYPERLINK("https://stackoverflow.com/q/56646153", "56646153")</f>
        <v/>
      </c>
      <c r="B185" t="n">
        <v>0.181041181041181</v>
      </c>
    </row>
    <row r="186">
      <c r="A186">
        <f>HYPERLINK("https://stackoverflow.com/q/56650002", "56650002")</f>
        <v/>
      </c>
      <c r="B186" t="n">
        <v>0.1368479313684793</v>
      </c>
    </row>
    <row r="187">
      <c r="A187">
        <f>HYPERLINK("https://stackoverflow.com/q/56650929", "56650929")</f>
        <v/>
      </c>
      <c r="B187" t="n">
        <v>0.1530456075910621</v>
      </c>
    </row>
    <row r="188">
      <c r="A188">
        <f>HYPERLINK("https://stackoverflow.com/q/56674480", "56674480")</f>
        <v/>
      </c>
      <c r="B188" t="n">
        <v>0.1949280034386418</v>
      </c>
    </row>
    <row r="189">
      <c r="A189">
        <f>HYPERLINK("https://stackoverflow.com/q/56846426", "56846426")</f>
        <v/>
      </c>
      <c r="B189" t="n">
        <v>0.166016601660166</v>
      </c>
    </row>
    <row r="190">
      <c r="A190">
        <f>HYPERLINK("https://stackoverflow.com/q/56852112", "56852112")</f>
        <v/>
      </c>
      <c r="B190" t="n">
        <v>0.166016601660166</v>
      </c>
    </row>
    <row r="191">
      <c r="A191">
        <f>HYPERLINK("https://stackoverflow.com/q/56961193", "56961193")</f>
        <v/>
      </c>
      <c r="B191" t="n">
        <v>0.1549873737373737</v>
      </c>
    </row>
    <row r="192">
      <c r="A192">
        <f>HYPERLINK("https://stackoverflow.com/q/57097533", "57097533")</f>
        <v/>
      </c>
      <c r="B192" t="n">
        <v>0.2338295233032076</v>
      </c>
    </row>
    <row r="193">
      <c r="A193">
        <f>HYPERLINK("https://stackoverflow.com/q/57127349", "57127349")</f>
        <v/>
      </c>
      <c r="B193" t="n">
        <v>0.2494435884266393</v>
      </c>
    </row>
    <row r="194">
      <c r="A194">
        <f>HYPERLINK("https://stackoverflow.com/q/57256084", "57256084")</f>
        <v/>
      </c>
      <c r="B194" t="n">
        <v>0.2202351382679251</v>
      </c>
    </row>
    <row r="195">
      <c r="A195">
        <f>HYPERLINK("https://stackoverflow.com/q/57278489", "57278489")</f>
        <v/>
      </c>
      <c r="B195" t="n">
        <v>0.1394432126139443</v>
      </c>
    </row>
    <row r="196">
      <c r="A196">
        <f>HYPERLINK("https://stackoverflow.com/q/57282075", "57282075")</f>
        <v/>
      </c>
      <c r="B196" t="n">
        <v>0.1927768248522966</v>
      </c>
    </row>
    <row r="197">
      <c r="A197">
        <f>HYPERLINK("https://stackoverflow.com/q/57310081", "57310081")</f>
        <v/>
      </c>
      <c r="B197" t="n">
        <v>0.1699604743083004</v>
      </c>
    </row>
    <row r="198">
      <c r="A198">
        <f>HYPERLINK("https://stackoverflow.com/q/57316318", "57316318")</f>
        <v/>
      </c>
      <c r="B198" t="n">
        <v>0.125205543810195</v>
      </c>
    </row>
    <row r="199">
      <c r="A199">
        <f>HYPERLINK("https://stackoverflow.com/q/57355228", "57355228")</f>
        <v/>
      </c>
      <c r="B199" t="n">
        <v>0.2109848484848485</v>
      </c>
    </row>
    <row r="200">
      <c r="A200">
        <f>HYPERLINK("https://stackoverflow.com/q/57419147", "57419147")</f>
        <v/>
      </c>
      <c r="B200" t="n">
        <v>0.1406060606060606</v>
      </c>
    </row>
    <row r="201">
      <c r="A201">
        <f>HYPERLINK("https://stackoverflow.com/q/57496839", "57496839")</f>
        <v/>
      </c>
      <c r="B201" t="n">
        <v>0.1738437001594896</v>
      </c>
    </row>
    <row r="202">
      <c r="A202">
        <f>HYPERLINK("https://stackoverflow.com/q/57502125", "57502125")</f>
        <v/>
      </c>
      <c r="B202" t="n">
        <v>0.2220927220927221</v>
      </c>
    </row>
    <row r="203">
      <c r="A203">
        <f>HYPERLINK("https://stackoverflow.com/q/57516377", "57516377")</f>
        <v/>
      </c>
      <c r="B203" t="n">
        <v>0.1822066822066822</v>
      </c>
    </row>
    <row r="204">
      <c r="A204">
        <f>HYPERLINK("https://stackoverflow.com/q/57516603", "57516603")</f>
        <v/>
      </c>
      <c r="B204" t="n">
        <v>0.2715389185977422</v>
      </c>
    </row>
    <row r="205">
      <c r="A205">
        <f>HYPERLINK("https://stackoverflow.com/q/57580329", "57580329")</f>
        <v/>
      </c>
      <c r="B205" t="n">
        <v>0.236940836940837</v>
      </c>
    </row>
    <row r="206">
      <c r="A206">
        <f>HYPERLINK("https://stackoverflow.com/q/57599780", "57599780")</f>
        <v/>
      </c>
      <c r="B206" t="n">
        <v>0.2247778994766946</v>
      </c>
    </row>
    <row r="207">
      <c r="A207">
        <f>HYPERLINK("https://stackoverflow.com/q/57810467", "57810467")</f>
        <v/>
      </c>
      <c r="B207" t="n">
        <v>0.1927609427609428</v>
      </c>
    </row>
    <row r="208">
      <c r="A208">
        <f>HYPERLINK("https://stackoverflow.com/q/57941287", "57941287")</f>
        <v/>
      </c>
      <c r="B208" t="n">
        <v>0.1185997910135841</v>
      </c>
    </row>
    <row r="209">
      <c r="A209">
        <f>HYPERLINK("https://stackoverflow.com/q/57958985", "57958985")</f>
        <v/>
      </c>
      <c r="B209" t="n">
        <v>0.1647727272727273</v>
      </c>
    </row>
    <row r="210">
      <c r="A210">
        <f>HYPERLINK("https://stackoverflow.com/q/58004108", "58004108")</f>
        <v/>
      </c>
      <c r="B210" t="n">
        <v>0.1957070707070707</v>
      </c>
    </row>
    <row r="211">
      <c r="A211">
        <f>HYPERLINK("https://stackoverflow.com/q/58053093", "58053093")</f>
        <v/>
      </c>
      <c r="B211" t="n">
        <v>0.2292651283476971</v>
      </c>
    </row>
    <row r="212">
      <c r="A212">
        <f>HYPERLINK("https://stackoverflow.com/q/58082775", "58082775")</f>
        <v/>
      </c>
      <c r="B212" t="n">
        <v>0.2118890049924533</v>
      </c>
    </row>
    <row r="213">
      <c r="A213">
        <f>HYPERLINK("https://stackoverflow.com/q/58090993", "58090993")</f>
        <v/>
      </c>
      <c r="B213" t="n">
        <v>0.1254574732835602</v>
      </c>
    </row>
    <row r="214">
      <c r="A214">
        <f>HYPERLINK("https://stackoverflow.com/q/58101336", "58101336")</f>
        <v/>
      </c>
      <c r="B214" t="n">
        <v>0.2233322233322233</v>
      </c>
    </row>
    <row r="215">
      <c r="A215">
        <f>HYPERLINK("https://stackoverflow.com/q/58118966", "58118966")</f>
        <v/>
      </c>
      <c r="B215" t="n">
        <v>0.2248501272891517</v>
      </c>
    </row>
    <row r="216">
      <c r="A216">
        <f>HYPERLINK("https://stackoverflow.com/q/58161171", "58161171")</f>
        <v/>
      </c>
      <c r="B216" t="n">
        <v>0.4767676767676768</v>
      </c>
    </row>
    <row r="217">
      <c r="A217">
        <f>HYPERLINK("https://stackoverflow.com/q/58177425", "58177425")</f>
        <v/>
      </c>
      <c r="B217" t="n">
        <v>0.1363636363636364</v>
      </c>
    </row>
    <row r="218">
      <c r="A218">
        <f>HYPERLINK("https://stackoverflow.com/q/58251535", "58251535")</f>
        <v/>
      </c>
      <c r="B218" t="n">
        <v>0.2066250742721331</v>
      </c>
    </row>
    <row r="219">
      <c r="A219">
        <f>HYPERLINK("https://stackoverflow.com/q/58273933", "58273933")</f>
        <v/>
      </c>
      <c r="B219" t="n">
        <v>0.1554292929292929</v>
      </c>
    </row>
    <row r="220">
      <c r="A220">
        <f>HYPERLINK("https://stackoverflow.com/q/58292569", "58292569")</f>
        <v/>
      </c>
      <c r="B220" t="n">
        <v>0.1665371665371665</v>
      </c>
    </row>
    <row r="221">
      <c r="A221">
        <f>HYPERLINK("https://stackoverflow.com/q/58346580", "58346580")</f>
        <v/>
      </c>
      <c r="B221" t="n">
        <v>0.1758323980546203</v>
      </c>
    </row>
    <row r="222">
      <c r="A222">
        <f>HYPERLINK("https://stackoverflow.com/q/58416726", "58416726")</f>
        <v/>
      </c>
      <c r="B222" t="n">
        <v>0.1449792038027332</v>
      </c>
    </row>
    <row r="223">
      <c r="A223">
        <f>HYPERLINK("https://stackoverflow.com/q/58418959", "58418959")</f>
        <v/>
      </c>
      <c r="B223" t="n">
        <v>0.1762187088274045</v>
      </c>
    </row>
    <row r="224">
      <c r="A224">
        <f>HYPERLINK("https://stackoverflow.com/q/58428940", "58428940")</f>
        <v/>
      </c>
      <c r="B224" t="n">
        <v>0.1576479076479077</v>
      </c>
    </row>
    <row r="225">
      <c r="A225">
        <f>HYPERLINK("https://stackoverflow.com/q/58454150", "58454150")</f>
        <v/>
      </c>
      <c r="B225" t="n">
        <v>0.1090212469522814</v>
      </c>
    </row>
    <row r="226">
      <c r="A226">
        <f>HYPERLINK("https://stackoverflow.com/q/58580506", "58580506")</f>
        <v/>
      </c>
      <c r="B226" t="n">
        <v>0.1798140131473465</v>
      </c>
    </row>
    <row r="227">
      <c r="A227">
        <f>HYPERLINK("https://stackoverflow.com/q/58682411", "58682411")</f>
        <v/>
      </c>
      <c r="B227" t="n">
        <v>0.201010101010101</v>
      </c>
    </row>
    <row r="228">
      <c r="A228">
        <f>HYPERLINK("https://stackoverflow.com/q/58701030", "58701030")</f>
        <v/>
      </c>
      <c r="B228" t="n">
        <v>0.2022607022607023</v>
      </c>
    </row>
    <row r="229">
      <c r="A229">
        <f>HYPERLINK("https://stackoverflow.com/q/58738924", "58738924")</f>
        <v/>
      </c>
      <c r="B229" t="n">
        <v>0.1765086765086765</v>
      </c>
    </row>
    <row r="230">
      <c r="A230">
        <f>HYPERLINK("https://stackoverflow.com/q/58783610", "58783610")</f>
        <v/>
      </c>
      <c r="B230" t="n">
        <v>0.2022328548644338</v>
      </c>
    </row>
    <row r="231">
      <c r="A231">
        <f>HYPERLINK("https://stackoverflow.com/q/58832168", "58832168")</f>
        <v/>
      </c>
      <c r="B231" t="n">
        <v>0.1562998405103668</v>
      </c>
    </row>
    <row r="232">
      <c r="A232">
        <f>HYPERLINK("https://stackoverflow.com/q/58927398", "58927398")</f>
        <v/>
      </c>
      <c r="B232" t="n">
        <v>0.2091791703442189</v>
      </c>
    </row>
    <row r="233">
      <c r="A233">
        <f>HYPERLINK("https://stackoverflow.com/q/59146323", "59146323")</f>
        <v/>
      </c>
      <c r="B233" t="n">
        <v>0.2048655569782331</v>
      </c>
    </row>
    <row r="234">
      <c r="A234">
        <f>HYPERLINK("https://stackoverflow.com/q/59165271", "59165271")</f>
        <v/>
      </c>
      <c r="B234" t="n">
        <v>0.2193181818181818</v>
      </c>
    </row>
    <row r="235">
      <c r="A235">
        <f>HYPERLINK("https://stackoverflow.com/q/59223342", "59223342")</f>
        <v/>
      </c>
      <c r="B235" t="n">
        <v>0.2663927409690122</v>
      </c>
    </row>
    <row r="236">
      <c r="A236">
        <f>HYPERLINK("https://stackoverflow.com/q/59249634", "59249634")</f>
        <v/>
      </c>
      <c r="B236" t="n">
        <v>0.1480078563411897</v>
      </c>
    </row>
    <row r="237">
      <c r="A237">
        <f>HYPERLINK("https://stackoverflow.com/q/59283400", "59283400")</f>
        <v/>
      </c>
      <c r="B237" t="n">
        <v>0.1614631160085705</v>
      </c>
    </row>
    <row r="238">
      <c r="A238">
        <f>HYPERLINK("https://stackoverflow.com/q/59294324", "59294324")</f>
        <v/>
      </c>
      <c r="B238" t="n">
        <v>0.224938460232578</v>
      </c>
    </row>
    <row r="239">
      <c r="A239">
        <f>HYPERLINK("https://stackoverflow.com/q/59406878", "59406878")</f>
        <v/>
      </c>
      <c r="B239" t="n">
        <v>0.1374458874458874</v>
      </c>
    </row>
    <row r="240">
      <c r="A240">
        <f>HYPERLINK("https://stackoverflow.com/q/59462274", "59462274")</f>
        <v/>
      </c>
      <c r="B240" t="n">
        <v>0.2583732057416268</v>
      </c>
    </row>
    <row r="241">
      <c r="A241">
        <f>HYPERLINK("https://stackoverflow.com/q/59530814", "59530814")</f>
        <v/>
      </c>
      <c r="B241" t="n">
        <v>0.2293060474878657</v>
      </c>
    </row>
    <row r="242">
      <c r="A242">
        <f>HYPERLINK("https://stackoverflow.com/q/59538599", "59538599")</f>
        <v/>
      </c>
      <c r="B242" t="n">
        <v>0.1509476790375667</v>
      </c>
    </row>
    <row r="243">
      <c r="A243">
        <f>HYPERLINK("https://stackoverflow.com/q/59551703", "59551703")</f>
        <v/>
      </c>
      <c r="B243" t="n">
        <v>0.1973905723905724</v>
      </c>
    </row>
    <row r="244">
      <c r="A244">
        <f>HYPERLINK("https://stackoverflow.com/q/59625496", "59625496")</f>
        <v/>
      </c>
      <c r="B244" t="n">
        <v>0.1314685314685315</v>
      </c>
    </row>
    <row r="245">
      <c r="A245">
        <f>HYPERLINK("https://stackoverflow.com/q/59687114", "59687114")</f>
        <v/>
      </c>
      <c r="B245" t="n">
        <v>0.3035690235690235</v>
      </c>
    </row>
    <row r="246">
      <c r="A246">
        <f>HYPERLINK("https://stackoverflow.com/q/59756844", "59756844")</f>
        <v/>
      </c>
      <c r="B246" t="n">
        <v>0.2623376623376624</v>
      </c>
    </row>
    <row r="247">
      <c r="A247">
        <f>HYPERLINK("https://stackoverflow.com/q/59794418", "59794418")</f>
        <v/>
      </c>
      <c r="B247" t="n">
        <v>0.1292375812923758</v>
      </c>
    </row>
    <row r="248">
      <c r="A248">
        <f>HYPERLINK("https://stackoverflow.com/q/59865860", "59865860")</f>
        <v/>
      </c>
      <c r="B248" t="n">
        <v>0.1689232753062541</v>
      </c>
    </row>
    <row r="249">
      <c r="A249">
        <f>HYPERLINK("https://stackoverflow.com/q/60153052", "60153052")</f>
        <v/>
      </c>
      <c r="B249" t="n">
        <v>0.1814486326681449</v>
      </c>
    </row>
    <row r="250">
      <c r="A250">
        <f>HYPERLINK("https://stackoverflow.com/q/60177700", "60177700")</f>
        <v/>
      </c>
      <c r="B250" t="n">
        <v>0.1257575757575758</v>
      </c>
    </row>
    <row r="251">
      <c r="A251">
        <f>HYPERLINK("https://stackoverflow.com/q/60200773", "60200773")</f>
        <v/>
      </c>
      <c r="B251" t="n">
        <v>0.1143250688705234</v>
      </c>
    </row>
    <row r="252">
      <c r="A252">
        <f>HYPERLINK("https://stackoverflow.com/q/60223835", "60223835")</f>
        <v/>
      </c>
      <c r="B252" t="n">
        <v>0.1782017707943634</v>
      </c>
    </row>
    <row r="253">
      <c r="A253">
        <f>HYPERLINK("https://stackoverflow.com/q/60229963", "60229963")</f>
        <v/>
      </c>
      <c r="B253" t="n">
        <v>0.1601731601731602</v>
      </c>
    </row>
    <row r="254">
      <c r="A254">
        <f>HYPERLINK("https://stackoverflow.com/q/60318597", "60318597")</f>
        <v/>
      </c>
      <c r="B254" t="n">
        <v>0.1772953414744459</v>
      </c>
    </row>
    <row r="255">
      <c r="A255">
        <f>HYPERLINK("https://stackoverflow.com/q/60411724", "60411724")</f>
        <v/>
      </c>
      <c r="B255" t="n">
        <v>0.2266542980828695</v>
      </c>
    </row>
    <row r="256">
      <c r="A256">
        <f>HYPERLINK("https://stackoverflow.com/q/60434306", "60434306")</f>
        <v/>
      </c>
      <c r="B256" t="n">
        <v>0.1700549801815625</v>
      </c>
    </row>
    <row r="257">
      <c r="A257">
        <f>HYPERLINK("https://stackoverflow.com/q/60495312", "60495312")</f>
        <v/>
      </c>
      <c r="B257" t="n">
        <v>0.2907506436918202</v>
      </c>
    </row>
    <row r="258">
      <c r="A258">
        <f>HYPERLINK("https://stackoverflow.com/q/60727567", "60727567")</f>
        <v/>
      </c>
      <c r="B258" t="n">
        <v>0.1796916533758639</v>
      </c>
    </row>
    <row r="259">
      <c r="A259">
        <f>HYPERLINK("https://stackoverflow.com/q/60811345", "60811345")</f>
        <v/>
      </c>
      <c r="B259" t="n">
        <v>0.2398452611218569</v>
      </c>
    </row>
    <row r="260">
      <c r="A260">
        <f>HYPERLINK("https://stackoverflow.com/q/60836488", "60836488")</f>
        <v/>
      </c>
      <c r="B260" t="n">
        <v>0.2392943519704084</v>
      </c>
    </row>
    <row r="261">
      <c r="A261">
        <f>HYPERLINK("https://stackoverflow.com/q/61011463", "61011463")</f>
        <v/>
      </c>
      <c r="B261" t="n">
        <v>0.138755980861244</v>
      </c>
    </row>
    <row r="262">
      <c r="A262">
        <f>HYPERLINK("https://stackoverflow.com/q/61332655", "61332655")</f>
        <v/>
      </c>
      <c r="B262" t="n">
        <v>0.1693169316931694</v>
      </c>
    </row>
    <row r="263">
      <c r="A263">
        <f>HYPERLINK("https://stackoverflow.com/q/61507119", "61507119")</f>
        <v/>
      </c>
      <c r="B263" t="n">
        <v>0.1576256391071206</v>
      </c>
    </row>
    <row r="264">
      <c r="A264">
        <f>HYPERLINK("https://stackoverflow.com/q/61526756", "61526756")</f>
        <v/>
      </c>
      <c r="B264" t="n">
        <v>0.1617873651771957</v>
      </c>
    </row>
    <row r="265">
      <c r="A265">
        <f>HYPERLINK("https://stackoverflow.com/q/61579511", "61579511")</f>
        <v/>
      </c>
      <c r="B265" t="n">
        <v>0.126320678044816</v>
      </c>
    </row>
    <row r="266">
      <c r="A266">
        <f>HYPERLINK("https://stackoverflow.com/q/61671196", "61671196")</f>
        <v/>
      </c>
      <c r="B266" t="n">
        <v>0.1544429805299371</v>
      </c>
    </row>
    <row r="267">
      <c r="A267">
        <f>HYPERLINK("https://stackoverflow.com/q/61674856", "61674856")</f>
        <v/>
      </c>
      <c r="B267" t="n">
        <v>0.2198271373529105</v>
      </c>
    </row>
    <row r="268">
      <c r="A268">
        <f>HYPERLINK("https://stackoverflow.com/q/61677805", "61677805")</f>
        <v/>
      </c>
      <c r="B268" t="n">
        <v>0.2296831955922865</v>
      </c>
    </row>
    <row r="269">
      <c r="A269">
        <f>HYPERLINK("https://stackoverflow.com/q/61685518", "61685518")</f>
        <v/>
      </c>
      <c r="B269" t="n">
        <v>0.2888257575757576</v>
      </c>
    </row>
    <row r="270">
      <c r="A270">
        <f>HYPERLINK("https://stackoverflow.com/q/61706612", "61706612")</f>
        <v/>
      </c>
      <c r="B270" t="n">
        <v>0.2097643097643098</v>
      </c>
    </row>
    <row r="271">
      <c r="A271">
        <f>HYPERLINK("https://stackoverflow.com/q/61776817", "61776817")</f>
        <v/>
      </c>
      <c r="B271" t="n">
        <v>0.2188552188552189</v>
      </c>
    </row>
    <row r="272">
      <c r="A272">
        <f>HYPERLINK("https://stackoverflow.com/q/61842832", "61842832")</f>
        <v/>
      </c>
      <c r="B272" t="n">
        <v>0.1475732939147573</v>
      </c>
    </row>
    <row r="273">
      <c r="A273">
        <f>HYPERLINK("https://stackoverflow.com/q/61964967", "61964967")</f>
        <v/>
      </c>
      <c r="B273" t="n">
        <v>0.2085297418630752</v>
      </c>
    </row>
    <row r="274">
      <c r="A274">
        <f>HYPERLINK("https://stackoverflow.com/q/62020069", "62020069")</f>
        <v/>
      </c>
      <c r="B274" t="n">
        <v>0.1731601731601732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