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HYPERLINK("https://stackoverflow.com/q/3016015", "3016015")</f>
        <v/>
      </c>
      <c r="B2" t="n">
        <v>0.1213699494949495</v>
      </c>
    </row>
    <row r="3">
      <c r="A3">
        <f>HYPERLINK("https://stackoverflow.com/q/7839597", "7839597")</f>
        <v/>
      </c>
      <c r="B3" t="n">
        <v>0.2285966460723742</v>
      </c>
    </row>
    <row r="4">
      <c r="A4">
        <f>HYPERLINK("https://stackoverflow.com/q/8522884", "8522884")</f>
        <v/>
      </c>
      <c r="B4" t="n">
        <v>0.2478542651953057</v>
      </c>
    </row>
    <row r="5">
      <c r="A5">
        <f>HYPERLINK("https://stackoverflow.com/q/8657698", "8657698")</f>
        <v/>
      </c>
      <c r="B5" t="n">
        <v>0.185050505050505</v>
      </c>
    </row>
    <row r="6">
      <c r="A6">
        <f>HYPERLINK("https://stackoverflow.com/q/9139207", "9139207")</f>
        <v/>
      </c>
      <c r="B6" t="n">
        <v>0.114768373389063</v>
      </c>
    </row>
    <row r="7">
      <c r="A7">
        <f>HYPERLINK("https://stackoverflow.com/q/10919857", "10919857")</f>
        <v/>
      </c>
      <c r="B7" t="n">
        <v>0.1936026936026936</v>
      </c>
    </row>
    <row r="8">
      <c r="A8">
        <f>HYPERLINK("https://stackoverflow.com/q/10930561", "10930561")</f>
        <v/>
      </c>
      <c r="B8" t="n">
        <v>0.1935571935571936</v>
      </c>
    </row>
    <row r="9">
      <c r="A9">
        <f>HYPERLINK("https://stackoverflow.com/q/11248169", "11248169")</f>
        <v/>
      </c>
      <c r="B9" t="n">
        <v>0.141050141050141</v>
      </c>
    </row>
    <row r="10">
      <c r="A10">
        <f>HYPERLINK("https://stackoverflow.com/q/13834716", "13834716")</f>
        <v/>
      </c>
      <c r="B10" t="n">
        <v>0.235487404162103</v>
      </c>
    </row>
    <row r="11">
      <c r="A11">
        <f>HYPERLINK("https://stackoverflow.com/q/14634758", "14634758")</f>
        <v/>
      </c>
      <c r="B11" t="n">
        <v>0.1277930823385369</v>
      </c>
    </row>
    <row r="12">
      <c r="A12">
        <f>HYPERLINK("https://stackoverflow.com/q/16001298", "16001298")</f>
        <v/>
      </c>
      <c r="B12" t="n">
        <v>0.2343212343212343</v>
      </c>
    </row>
    <row r="13">
      <c r="A13">
        <f>HYPERLINK("https://stackoverflow.com/q/16819801", "16819801")</f>
        <v/>
      </c>
      <c r="B13" t="n">
        <v>0.245632798573975</v>
      </c>
    </row>
    <row r="14">
      <c r="A14">
        <f>HYPERLINK("https://stackoverflow.com/q/16942433", "16942433")</f>
        <v/>
      </c>
      <c r="B14" t="n">
        <v>0.1378299120234604</v>
      </c>
    </row>
    <row r="15">
      <c r="A15">
        <f>HYPERLINK("https://stackoverflow.com/q/17220341", "17220341")</f>
        <v/>
      </c>
      <c r="B15" t="n">
        <v>0.188116458704694</v>
      </c>
    </row>
    <row r="16">
      <c r="A16">
        <f>HYPERLINK("https://stackoverflow.com/q/17886545", "17886545")</f>
        <v/>
      </c>
      <c r="B16" t="n">
        <v>0.2304768111219724</v>
      </c>
    </row>
    <row r="17">
      <c r="A17">
        <f>HYPERLINK("https://stackoverflow.com/q/18270581", "18270581")</f>
        <v/>
      </c>
      <c r="B17" t="n">
        <v>0.1387310606060606</v>
      </c>
    </row>
    <row r="18">
      <c r="A18">
        <f>HYPERLINK("https://stackoverflow.com/q/21333391", "21333391")</f>
        <v/>
      </c>
      <c r="B18" t="n">
        <v>0.2192814218130674</v>
      </c>
    </row>
    <row r="19">
      <c r="A19">
        <f>HYPERLINK("https://stackoverflow.com/q/22319457", "22319457")</f>
        <v/>
      </c>
      <c r="B19" t="n">
        <v>0.1183261183261183</v>
      </c>
    </row>
    <row r="20">
      <c r="A20">
        <f>HYPERLINK("https://stackoverflow.com/q/22986371", "22986371")</f>
        <v/>
      </c>
      <c r="B20" t="n">
        <v>0.2091933831064266</v>
      </c>
    </row>
    <row r="21">
      <c r="A21">
        <f>HYPERLINK("https://stackoverflow.com/q/23145564", "23145564")</f>
        <v/>
      </c>
      <c r="B21" t="n">
        <v>0.2367105397408428</v>
      </c>
    </row>
    <row r="22">
      <c r="A22">
        <f>HYPERLINK("https://stackoverflow.com/q/26712480", "26712480")</f>
        <v/>
      </c>
      <c r="B22" t="n">
        <v>0.2449895783229117</v>
      </c>
    </row>
    <row r="23">
      <c r="A23">
        <f>HYPERLINK("https://stackoverflow.com/q/26848897", "26848897")</f>
        <v/>
      </c>
      <c r="B23" t="n">
        <v>0.1579172001707213</v>
      </c>
    </row>
    <row r="24">
      <c r="A24">
        <f>HYPERLINK("https://stackoverflow.com/q/27398134", "27398134")</f>
        <v/>
      </c>
      <c r="B24" t="n">
        <v>0.1648841354723708</v>
      </c>
    </row>
    <row r="25">
      <c r="A25">
        <f>HYPERLINK("https://stackoverflow.com/q/28083465", "28083465")</f>
        <v/>
      </c>
      <c r="B25" t="n">
        <v>0.2178749520521673</v>
      </c>
    </row>
    <row r="26">
      <c r="A26">
        <f>HYPERLINK("https://stackoverflow.com/q/28083664", "28083664")</f>
        <v/>
      </c>
      <c r="B26" t="n">
        <v>0.1374943464495703</v>
      </c>
    </row>
    <row r="27">
      <c r="A27">
        <f>HYPERLINK("https://stackoverflow.com/q/30256468", "30256468")</f>
        <v/>
      </c>
      <c r="B27" t="n">
        <v>0.1419109124027157</v>
      </c>
    </row>
    <row r="28">
      <c r="A28">
        <f>HYPERLINK("https://stackoverflow.com/q/30295763", "30295763")</f>
        <v/>
      </c>
      <c r="B28" t="n">
        <v>0.1513621059075605</v>
      </c>
    </row>
    <row r="29">
      <c r="A29">
        <f>HYPERLINK("https://stackoverflow.com/q/31052944", "31052944")</f>
        <v/>
      </c>
      <c r="B29" t="n">
        <v>0.1358359716568672</v>
      </c>
    </row>
    <row r="30">
      <c r="A30">
        <f>HYPERLINK("https://stackoverflow.com/q/31145919", "31145919")</f>
        <v/>
      </c>
      <c r="B30" t="n">
        <v>0.1366226366226366</v>
      </c>
    </row>
    <row r="31">
      <c r="A31">
        <f>HYPERLINK("https://stackoverflow.com/q/31413681", "31413681")</f>
        <v/>
      </c>
      <c r="B31" t="n">
        <v>0.1336837765409194</v>
      </c>
    </row>
    <row r="32">
      <c r="A32">
        <f>HYPERLINK("https://stackoverflow.com/q/31501424", "31501424")</f>
        <v/>
      </c>
      <c r="B32" t="n">
        <v>0.2882815888950858</v>
      </c>
    </row>
    <row r="33">
      <c r="A33">
        <f>HYPERLINK("https://stackoverflow.com/q/31980317", "31980317")</f>
        <v/>
      </c>
      <c r="B33" t="n">
        <v>0.256391071205886</v>
      </c>
    </row>
    <row r="34">
      <c r="A34">
        <f>HYPERLINK("https://stackoverflow.com/q/32044225", "32044225")</f>
        <v/>
      </c>
      <c r="B34" t="n">
        <v>0.1671352702280537</v>
      </c>
    </row>
    <row r="35">
      <c r="A35">
        <f>HYPERLINK("https://stackoverflow.com/q/32466898", "32466898")</f>
        <v/>
      </c>
      <c r="B35" t="n">
        <v>0.2660324171952079</v>
      </c>
    </row>
    <row r="36">
      <c r="A36">
        <f>HYPERLINK("https://stackoverflow.com/q/32540747", "32540747")</f>
        <v/>
      </c>
      <c r="B36" t="n">
        <v>0.2328843995510662</v>
      </c>
    </row>
    <row r="37">
      <c r="A37">
        <f>HYPERLINK("https://stackoverflow.com/q/32667656", "32667656")</f>
        <v/>
      </c>
      <c r="B37" t="n">
        <v>0.1164100016559033</v>
      </c>
    </row>
    <row r="38">
      <c r="A38">
        <f>HYPERLINK("https://stackoverflow.com/q/33082983", "33082983")</f>
        <v/>
      </c>
      <c r="B38" t="n">
        <v>0.1864801864801865</v>
      </c>
    </row>
    <row r="39">
      <c r="A39">
        <f>HYPERLINK("https://stackoverflow.com/q/33401059", "33401059")</f>
        <v/>
      </c>
      <c r="B39" t="n">
        <v>0.1513839695657878</v>
      </c>
    </row>
    <row r="40">
      <c r="A40">
        <f>HYPERLINK("https://stackoverflow.com/q/33879085", "33879085")</f>
        <v/>
      </c>
      <c r="B40" t="n">
        <v>0.1702741702741703</v>
      </c>
    </row>
    <row r="41">
      <c r="A41">
        <f>HYPERLINK("https://stackoverflow.com/q/34085695", "34085695")</f>
        <v/>
      </c>
      <c r="B41" t="n">
        <v>0.2557902254871952</v>
      </c>
    </row>
    <row r="42">
      <c r="A42">
        <f>HYPERLINK("https://stackoverflow.com/q/34172317", "34172317")</f>
        <v/>
      </c>
      <c r="B42" t="n">
        <v>0.2305331799002685</v>
      </c>
    </row>
    <row r="43">
      <c r="A43">
        <f>HYPERLINK("https://stackoverflow.com/q/34823823", "34823823")</f>
        <v/>
      </c>
      <c r="B43" t="n">
        <v>0.1916424519164245</v>
      </c>
    </row>
    <row r="44">
      <c r="A44">
        <f>HYPERLINK("https://stackoverflow.com/q/34880856", "34880856")</f>
        <v/>
      </c>
      <c r="B44" t="n">
        <v>0.2711008388974491</v>
      </c>
    </row>
    <row r="45">
      <c r="A45">
        <f>HYPERLINK("https://stackoverflow.com/q/34963112", "34963112")</f>
        <v/>
      </c>
      <c r="B45" t="n">
        <v>0.1657672616576726</v>
      </c>
    </row>
    <row r="46">
      <c r="A46">
        <f>HYPERLINK("https://stackoverflow.com/q/35569887", "35569887")</f>
        <v/>
      </c>
      <c r="B46" t="n">
        <v>0.1420875420875421</v>
      </c>
    </row>
    <row r="47">
      <c r="A47">
        <f>HYPERLINK("https://stackoverflow.com/q/35974311", "35974311")</f>
        <v/>
      </c>
      <c r="B47" t="n">
        <v>0.183982683982684</v>
      </c>
    </row>
    <row r="48">
      <c r="A48">
        <f>HYPERLINK("https://stackoverflow.com/q/36528140", "36528140")</f>
        <v/>
      </c>
      <c r="B48" t="n">
        <v>0.251010101010101</v>
      </c>
    </row>
    <row r="49">
      <c r="A49">
        <f>HYPERLINK("https://stackoverflow.com/q/37001598", "37001598")</f>
        <v/>
      </c>
      <c r="B49" t="n">
        <v>0.2312818910757055</v>
      </c>
    </row>
    <row r="50">
      <c r="A50">
        <f>HYPERLINK("https://stackoverflow.com/q/37692232", "37692232")</f>
        <v/>
      </c>
      <c r="B50" t="n">
        <v>0.2725960907779089</v>
      </c>
    </row>
    <row r="51">
      <c r="A51">
        <f>HYPERLINK("https://stackoverflow.com/q/37973949", "37973949")</f>
        <v/>
      </c>
      <c r="B51" t="n">
        <v>0.2073749543629062</v>
      </c>
    </row>
    <row r="52">
      <c r="A52">
        <f>HYPERLINK("https://stackoverflow.com/q/38112943", "38112943")</f>
        <v/>
      </c>
      <c r="B52" t="n">
        <v>0.1350857977364002</v>
      </c>
    </row>
    <row r="53">
      <c r="A53">
        <f>HYPERLINK("https://stackoverflow.com/q/38136654", "38136654")</f>
        <v/>
      </c>
      <c r="B53" t="n">
        <v>0.3488605058852993</v>
      </c>
    </row>
    <row r="54">
      <c r="A54">
        <f>HYPERLINK("https://stackoverflow.com/q/38194847", "38194847")</f>
        <v/>
      </c>
      <c r="B54" t="n">
        <v>0.1292024724860546</v>
      </c>
    </row>
    <row r="55">
      <c r="A55">
        <f>HYPERLINK("https://stackoverflow.com/q/38264023", "38264023")</f>
        <v/>
      </c>
      <c r="B55" t="n">
        <v>0.1586099086099086</v>
      </c>
    </row>
    <row r="56">
      <c r="A56">
        <f>HYPERLINK("https://stackoverflow.com/q/38446394", "38446394")</f>
        <v/>
      </c>
      <c r="B56" t="n">
        <v>0.2454811270600744</v>
      </c>
    </row>
    <row r="57">
      <c r="A57">
        <f>HYPERLINK("https://stackoverflow.com/q/38733792", "38733792")</f>
        <v/>
      </c>
      <c r="B57" t="n">
        <v>0.2262815066553385</v>
      </c>
    </row>
    <row r="58">
      <c r="A58">
        <f>HYPERLINK("https://stackoverflow.com/q/38951765", "38951765")</f>
        <v/>
      </c>
      <c r="B58" t="n">
        <v>0.2823562730104787</v>
      </c>
    </row>
    <row r="59">
      <c r="A59">
        <f>HYPERLINK("https://stackoverflow.com/q/39471301", "39471301")</f>
        <v/>
      </c>
      <c r="B59" t="n">
        <v>0.2605062975433346</v>
      </c>
    </row>
    <row r="60">
      <c r="A60">
        <f>HYPERLINK("https://stackoverflow.com/q/39590785", "39590785")</f>
        <v/>
      </c>
      <c r="B60" t="n">
        <v>0.1677890011223345</v>
      </c>
    </row>
    <row r="61">
      <c r="A61">
        <f>HYPERLINK("https://stackoverflow.com/q/40935625", "40935625")</f>
        <v/>
      </c>
      <c r="B61" t="n">
        <v>0.142954973463448</v>
      </c>
    </row>
    <row r="62">
      <c r="A62">
        <f>HYPERLINK("https://stackoverflow.com/q/41088232", "41088232")</f>
        <v/>
      </c>
      <c r="B62" t="n">
        <v>0.1146464646464647</v>
      </c>
    </row>
    <row r="63">
      <c r="A63">
        <f>HYPERLINK("https://stackoverflow.com/q/41097730", "41097730")</f>
        <v/>
      </c>
      <c r="B63" t="n">
        <v>0.1872455902306648</v>
      </c>
    </row>
    <row r="64">
      <c r="A64">
        <f>HYPERLINK("https://stackoverflow.com/q/41345102", "41345102")</f>
        <v/>
      </c>
      <c r="B64" t="n">
        <v>0.2140243009808228</v>
      </c>
    </row>
    <row r="65">
      <c r="A65">
        <f>HYPERLINK("https://stackoverflow.com/q/41467659", "41467659")</f>
        <v/>
      </c>
      <c r="B65" t="n">
        <v>0.1813067382687636</v>
      </c>
    </row>
    <row r="66">
      <c r="A66">
        <f>HYPERLINK("https://stackoverflow.com/q/41679881", "41679881")</f>
        <v/>
      </c>
      <c r="B66" t="n">
        <v>0.3621632996632997</v>
      </c>
    </row>
    <row r="67">
      <c r="A67">
        <f>HYPERLINK("https://stackoverflow.com/q/41813166", "41813166")</f>
        <v/>
      </c>
      <c r="B67" t="n">
        <v>0.3192555476020043</v>
      </c>
    </row>
    <row r="68">
      <c r="A68">
        <f>HYPERLINK("https://stackoverflow.com/q/41920583", "41920583")</f>
        <v/>
      </c>
      <c r="B68" t="n">
        <v>0.179048550016292</v>
      </c>
    </row>
    <row r="69">
      <c r="A69">
        <f>HYPERLINK("https://stackoverflow.com/q/42506938", "42506938")</f>
        <v/>
      </c>
      <c r="B69" t="n">
        <v>0.1841586597684159</v>
      </c>
    </row>
    <row r="70">
      <c r="A70">
        <f>HYPERLINK("https://stackoverflow.com/q/42560474", "42560474")</f>
        <v/>
      </c>
      <c r="B70" t="n">
        <v>0.1691518358185025</v>
      </c>
    </row>
    <row r="71">
      <c r="A71">
        <f>HYPERLINK("https://stackoverflow.com/q/42841546", "42841546")</f>
        <v/>
      </c>
      <c r="B71" t="n">
        <v>0.2295993644308251</v>
      </c>
    </row>
    <row r="72">
      <c r="A72">
        <f>HYPERLINK("https://stackoverflow.com/q/42914503", "42914503")</f>
        <v/>
      </c>
      <c r="B72" t="n">
        <v>0.2354545454545455</v>
      </c>
    </row>
    <row r="73">
      <c r="A73">
        <f>HYPERLINK("https://stackoverflow.com/q/43008145", "43008145")</f>
        <v/>
      </c>
      <c r="B73" t="n">
        <v>0.1957070707070707</v>
      </c>
    </row>
    <row r="74">
      <c r="A74">
        <f>HYPERLINK("https://stackoverflow.com/q/43045887", "43045887")</f>
        <v/>
      </c>
      <c r="B74" t="n">
        <v>0.1316017316017316</v>
      </c>
    </row>
    <row r="75">
      <c r="A75">
        <f>HYPERLINK("https://stackoverflow.com/q/43164321", "43164321")</f>
        <v/>
      </c>
      <c r="B75" t="n">
        <v>0.1870882740447958</v>
      </c>
    </row>
    <row r="76">
      <c r="A76">
        <f>HYPERLINK("https://stackoverflow.com/q/43170471", "43170471")</f>
        <v/>
      </c>
      <c r="B76" t="n">
        <v>0.1864322234692605</v>
      </c>
    </row>
    <row r="77">
      <c r="A77">
        <f>HYPERLINK("https://stackoverflow.com/q/43212275", "43212275")</f>
        <v/>
      </c>
      <c r="B77" t="n">
        <v>0.242929292929293</v>
      </c>
    </row>
    <row r="78">
      <c r="A78">
        <f>HYPERLINK("https://stackoverflow.com/q/43213661", "43213661")</f>
        <v/>
      </c>
      <c r="B78" t="n">
        <v>0.1468447920060823</v>
      </c>
    </row>
    <row r="79">
      <c r="A79">
        <f>HYPERLINK("https://stackoverflow.com/q/43612228", "43612228")</f>
        <v/>
      </c>
      <c r="B79" t="n">
        <v>0.1342456826327794</v>
      </c>
    </row>
    <row r="80">
      <c r="A80">
        <f>HYPERLINK("https://stackoverflow.com/q/43634549", "43634549")</f>
        <v/>
      </c>
      <c r="B80" t="n">
        <v>0.2263137706175681</v>
      </c>
    </row>
    <row r="81">
      <c r="A81">
        <f>HYPERLINK("https://stackoverflow.com/q/43752772", "43752772")</f>
        <v/>
      </c>
      <c r="B81" t="n">
        <v>0.2040998217468806</v>
      </c>
    </row>
    <row r="82">
      <c r="A82">
        <f>HYPERLINK("https://stackoverflow.com/q/43778494", "43778494")</f>
        <v/>
      </c>
      <c r="B82" t="n">
        <v>0.246943115364168</v>
      </c>
    </row>
    <row r="83">
      <c r="A83">
        <f>HYPERLINK("https://stackoverflow.com/q/43924709", "43924709")</f>
        <v/>
      </c>
      <c r="B83" t="n">
        <v>0.155736469169305</v>
      </c>
    </row>
    <row r="84">
      <c r="A84">
        <f>HYPERLINK("https://stackoverflow.com/q/44102892", "44102892")</f>
        <v/>
      </c>
      <c r="B84" t="n">
        <v>0.1772268135904499</v>
      </c>
    </row>
    <row r="85">
      <c r="A85">
        <f>HYPERLINK("https://stackoverflow.com/q/44136328", "44136328")</f>
        <v/>
      </c>
      <c r="B85" t="n">
        <v>0.2008318478906714</v>
      </c>
    </row>
    <row r="86">
      <c r="A86">
        <f>HYPERLINK("https://stackoverflow.com/q/44267227", "44267227")</f>
        <v/>
      </c>
      <c r="B86" t="n">
        <v>0.2613944321261394</v>
      </c>
    </row>
    <row r="87">
      <c r="A87">
        <f>HYPERLINK("https://stackoverflow.com/q/44360062", "44360062")</f>
        <v/>
      </c>
      <c r="B87" t="n">
        <v>0.1394716394716395</v>
      </c>
    </row>
    <row r="88">
      <c r="A88">
        <f>HYPERLINK("https://stackoverflow.com/q/44442208", "44442208")</f>
        <v/>
      </c>
      <c r="B88" t="n">
        <v>0.1474116161616162</v>
      </c>
    </row>
    <row r="89">
      <c r="A89">
        <f>HYPERLINK("https://stackoverflow.com/q/44528282", "44528282")</f>
        <v/>
      </c>
      <c r="B89" t="n">
        <v>0.1423206423206423</v>
      </c>
    </row>
    <row r="90">
      <c r="A90">
        <f>HYPERLINK("https://stackoverflow.com/q/44708936", "44708936")</f>
        <v/>
      </c>
      <c r="B90" t="n">
        <v>0.1861259655377303</v>
      </c>
    </row>
    <row r="91">
      <c r="A91">
        <f>HYPERLINK("https://stackoverflow.com/q/44710543", "44710543")</f>
        <v/>
      </c>
      <c r="B91" t="n">
        <v>0.1519138755980861</v>
      </c>
    </row>
    <row r="92">
      <c r="A92">
        <f>HYPERLINK("https://stackoverflow.com/q/44789178", "44789178")</f>
        <v/>
      </c>
      <c r="B92" t="n">
        <v>0.1757575757575758</v>
      </c>
    </row>
    <row r="93">
      <c r="A93">
        <f>HYPERLINK("https://stackoverflow.com/q/44956629", "44956629")</f>
        <v/>
      </c>
      <c r="B93" t="n">
        <v>0.2585858585858586</v>
      </c>
    </row>
    <row r="94">
      <c r="A94">
        <f>HYPERLINK("https://stackoverflow.com/q/44980903", "44980903")</f>
        <v/>
      </c>
      <c r="B94" t="n">
        <v>0.2098989898989899</v>
      </c>
    </row>
    <row r="95">
      <c r="A95">
        <f>HYPERLINK("https://stackoverflow.com/q/45120914", "45120914")</f>
        <v/>
      </c>
      <c r="B95" t="n">
        <v>0.1807436062755212</v>
      </c>
    </row>
    <row r="96">
      <c r="A96">
        <f>HYPERLINK("https://stackoverflow.com/q/45195523", "45195523")</f>
        <v/>
      </c>
      <c r="B96" t="n">
        <v>0.2512626262626263</v>
      </c>
    </row>
    <row r="97">
      <c r="A97">
        <f>HYPERLINK("https://stackoverflow.com/q/45324416", "45324416")</f>
        <v/>
      </c>
      <c r="B97" t="n">
        <v>0.1996368176143457</v>
      </c>
    </row>
    <row r="98">
      <c r="A98">
        <f>HYPERLINK("https://stackoverflow.com/q/45380713", "45380713")</f>
        <v/>
      </c>
      <c r="B98" t="n">
        <v>0.1561447811447811</v>
      </c>
    </row>
    <row r="99">
      <c r="A99">
        <f>HYPERLINK("https://stackoverflow.com/q/45425713", "45425713")</f>
        <v/>
      </c>
      <c r="B99" t="n">
        <v>0.1806060606060606</v>
      </c>
    </row>
    <row r="100">
      <c r="A100">
        <f>HYPERLINK("https://stackoverflow.com/q/45470211", "45470211")</f>
        <v/>
      </c>
      <c r="B100" t="n">
        <v>0.3936451897616946</v>
      </c>
    </row>
    <row r="101">
      <c r="A101">
        <f>HYPERLINK("https://stackoverflow.com/q/45480663", "45480663")</f>
        <v/>
      </c>
      <c r="B101" t="n">
        <v>0.1975638740344623</v>
      </c>
    </row>
    <row r="102">
      <c r="A102">
        <f>HYPERLINK("https://stackoverflow.com/q/45507738", "45507738")</f>
        <v/>
      </c>
      <c r="B102" t="n">
        <v>0.2328100279907509</v>
      </c>
    </row>
    <row r="103">
      <c r="A103">
        <f>HYPERLINK("https://stackoverflow.com/q/45511290", "45511290")</f>
        <v/>
      </c>
      <c r="B103" t="n">
        <v>0.142696809363476</v>
      </c>
    </row>
    <row r="104">
      <c r="A104">
        <f>HYPERLINK("https://stackoverflow.com/q/45555969", "45555969")</f>
        <v/>
      </c>
      <c r="B104" t="n">
        <v>0.159564393939394</v>
      </c>
    </row>
    <row r="105">
      <c r="A105">
        <f>HYPERLINK("https://stackoverflow.com/q/45588139", "45588139")</f>
        <v/>
      </c>
      <c r="B105" t="n">
        <v>0.1540132507874444</v>
      </c>
    </row>
    <row r="106">
      <c r="A106">
        <f>HYPERLINK("https://stackoverflow.com/q/45709701", "45709701")</f>
        <v/>
      </c>
      <c r="B106" t="n">
        <v>0.1564027370478983</v>
      </c>
    </row>
    <row r="107">
      <c r="A107">
        <f>HYPERLINK("https://stackoverflow.com/q/45711200", "45711200")</f>
        <v/>
      </c>
      <c r="B107" t="n">
        <v>0.1623737373737374</v>
      </c>
    </row>
    <row r="108">
      <c r="A108">
        <f>HYPERLINK("https://stackoverflow.com/q/45722513", "45722513")</f>
        <v/>
      </c>
      <c r="B108" t="n">
        <v>0.1524579124579125</v>
      </c>
    </row>
    <row r="109">
      <c r="A109">
        <f>HYPERLINK("https://stackoverflow.com/q/45723760", "45723760")</f>
        <v/>
      </c>
      <c r="B109" t="n">
        <v>0.1696127946127946</v>
      </c>
    </row>
    <row r="110">
      <c r="A110">
        <f>HYPERLINK("https://stackoverflow.com/q/45731288", "45731288")</f>
        <v/>
      </c>
      <c r="B110" t="n">
        <v>0.14001554001554</v>
      </c>
    </row>
    <row r="111">
      <c r="A111">
        <f>HYPERLINK("https://stackoverflow.com/q/45740520", "45740520")</f>
        <v/>
      </c>
      <c r="B111" t="n">
        <v>0.3503163503163503</v>
      </c>
    </row>
    <row r="112">
      <c r="A112">
        <f>HYPERLINK("https://stackoverflow.com/q/45772221", "45772221")</f>
        <v/>
      </c>
      <c r="B112" t="n">
        <v>0.1933452168746286</v>
      </c>
    </row>
    <row r="113">
      <c r="A113">
        <f>HYPERLINK("https://stackoverflow.com/q/45846521", "45846521")</f>
        <v/>
      </c>
      <c r="B113" t="n">
        <v>0.1640283431328207</v>
      </c>
    </row>
    <row r="114">
      <c r="A114">
        <f>HYPERLINK("https://stackoverflow.com/q/45975826", "45975826")</f>
        <v/>
      </c>
      <c r="B114" t="n">
        <v>0.1334971334971335</v>
      </c>
    </row>
    <row r="115">
      <c r="A115">
        <f>HYPERLINK("https://stackoverflow.com/q/45993730", "45993730")</f>
        <v/>
      </c>
      <c r="B115" t="n">
        <v>0.2612035851472472</v>
      </c>
    </row>
    <row r="116">
      <c r="A116">
        <f>HYPERLINK("https://stackoverflow.com/q/46016758", "46016758")</f>
        <v/>
      </c>
      <c r="B116" t="n">
        <v>0.1550802139037433</v>
      </c>
    </row>
    <row r="117">
      <c r="A117">
        <f>HYPERLINK("https://stackoverflow.com/q/46171283", "46171283")</f>
        <v/>
      </c>
      <c r="B117" t="n">
        <v>0.1438326931284678</v>
      </c>
    </row>
    <row r="118">
      <c r="A118">
        <f>HYPERLINK("https://stackoverflow.com/q/46348449", "46348449")</f>
        <v/>
      </c>
      <c r="B118" t="n">
        <v>0.2049062049062049</v>
      </c>
    </row>
    <row r="119">
      <c r="A119">
        <f>HYPERLINK("https://stackoverflow.com/q/46378576", "46378576")</f>
        <v/>
      </c>
      <c r="B119" t="n">
        <v>0.1409601634320735</v>
      </c>
    </row>
    <row r="120">
      <c r="A120">
        <f>HYPERLINK("https://stackoverflow.com/q/46493441", "46493441")</f>
        <v/>
      </c>
      <c r="B120" t="n">
        <v>0.1479878146544813</v>
      </c>
    </row>
    <row r="121">
      <c r="A121">
        <f>HYPERLINK("https://stackoverflow.com/q/46495006", "46495006")</f>
        <v/>
      </c>
      <c r="B121" t="n">
        <v>0.2081930415263749</v>
      </c>
    </row>
    <row r="122">
      <c r="A122">
        <f>HYPERLINK("https://stackoverflow.com/q/46514457", "46514457")</f>
        <v/>
      </c>
      <c r="B122" t="n">
        <v>0.2381389654116928</v>
      </c>
    </row>
    <row r="123">
      <c r="A123">
        <f>HYPERLINK("https://stackoverflow.com/q/46565154", "46565154")</f>
        <v/>
      </c>
      <c r="B123" t="n">
        <v>0.2016835016835017</v>
      </c>
    </row>
    <row r="124">
      <c r="A124">
        <f>HYPERLINK("https://stackoverflow.com/q/46600731", "46600731")</f>
        <v/>
      </c>
      <c r="B124" t="n">
        <v>0.2283015338570894</v>
      </c>
    </row>
    <row r="125">
      <c r="A125">
        <f>HYPERLINK("https://stackoverflow.com/q/46614237", "46614237")</f>
        <v/>
      </c>
      <c r="B125" t="n">
        <v>0.2789256198347108</v>
      </c>
    </row>
    <row r="126">
      <c r="A126">
        <f>HYPERLINK("https://stackoverflow.com/q/46636237", "46636237")</f>
        <v/>
      </c>
      <c r="B126" t="n">
        <v>0.1506493506493506</v>
      </c>
    </row>
    <row r="127">
      <c r="A127">
        <f>HYPERLINK("https://stackoverflow.com/q/46647666", "46647666")</f>
        <v/>
      </c>
      <c r="B127" t="n">
        <v>0.203030303030303</v>
      </c>
    </row>
    <row r="128">
      <c r="A128">
        <f>HYPERLINK("https://stackoverflow.com/q/46732318", "46732318")</f>
        <v/>
      </c>
      <c r="B128" t="n">
        <v>0.2221191506905793</v>
      </c>
    </row>
    <row r="129">
      <c r="A129">
        <f>HYPERLINK("https://stackoverflow.com/q/46966587", "46966587")</f>
        <v/>
      </c>
      <c r="B129" t="n">
        <v>0.1292024724860546</v>
      </c>
    </row>
    <row r="130">
      <c r="A130">
        <f>HYPERLINK("https://stackoverflow.com/q/46976482", "46976482")</f>
        <v/>
      </c>
      <c r="B130" t="n">
        <v>0.1697860962566845</v>
      </c>
    </row>
    <row r="131">
      <c r="A131">
        <f>HYPERLINK("https://stackoverflow.com/q/47194231", "47194231")</f>
        <v/>
      </c>
      <c r="B131" t="n">
        <v>0.1642451916424519</v>
      </c>
    </row>
    <row r="132">
      <c r="A132">
        <f>HYPERLINK("https://stackoverflow.com/q/47393775", "47393775")</f>
        <v/>
      </c>
      <c r="B132" t="n">
        <v>0.2032634032634033</v>
      </c>
    </row>
    <row r="133">
      <c r="A133">
        <f>HYPERLINK("https://stackoverflow.com/q/47442099", "47442099")</f>
        <v/>
      </c>
      <c r="B133" t="n">
        <v>0.2221136092103834</v>
      </c>
    </row>
    <row r="134">
      <c r="A134">
        <f>HYPERLINK("https://stackoverflow.com/q/47704069", "47704069")</f>
        <v/>
      </c>
      <c r="B134" t="n">
        <v>0.1424242424242425</v>
      </c>
    </row>
    <row r="135">
      <c r="A135">
        <f>HYPERLINK("https://stackoverflow.com/q/47764200", "47764200")</f>
        <v/>
      </c>
      <c r="B135" t="n">
        <v>0.1584134023158413</v>
      </c>
    </row>
    <row r="136">
      <c r="A136">
        <f>HYPERLINK("https://stackoverflow.com/q/48279047", "48279047")</f>
        <v/>
      </c>
      <c r="B136" t="n">
        <v>0.1272727272727273</v>
      </c>
    </row>
    <row r="137">
      <c r="A137">
        <f>HYPERLINK("https://stackoverflow.com/q/48291882", "48291882")</f>
        <v/>
      </c>
      <c r="B137" t="n">
        <v>0.1690034675109302</v>
      </c>
    </row>
    <row r="138">
      <c r="A138">
        <f>HYPERLINK("https://stackoverflow.com/q/48324549", "48324549")</f>
        <v/>
      </c>
      <c r="B138" t="n">
        <v>0.3981386902735218</v>
      </c>
    </row>
    <row r="139">
      <c r="A139">
        <f>HYPERLINK("https://stackoverflow.com/q/48342522", "48342522")</f>
        <v/>
      </c>
      <c r="B139" t="n">
        <v>0.1753769579856536</v>
      </c>
    </row>
    <row r="140">
      <c r="A140">
        <f>HYPERLINK("https://stackoverflow.com/q/48404730", "48404730")</f>
        <v/>
      </c>
      <c r="B140" t="n">
        <v>0.1970959595959596</v>
      </c>
    </row>
    <row r="141">
      <c r="A141">
        <f>HYPERLINK("https://stackoverflow.com/q/48641569", "48641569")</f>
        <v/>
      </c>
      <c r="B141" t="n">
        <v>0.2022969420229695</v>
      </c>
    </row>
    <row r="142">
      <c r="A142">
        <f>HYPERLINK("https://stackoverflow.com/q/48642274", "48642274")</f>
        <v/>
      </c>
      <c r="B142" t="n">
        <v>0.2115063680281072</v>
      </c>
    </row>
    <row r="143">
      <c r="A143">
        <f>HYPERLINK("https://stackoverflow.com/q/48785562", "48785562")</f>
        <v/>
      </c>
      <c r="B143" t="n">
        <v>0.1735209235209235</v>
      </c>
    </row>
    <row r="144">
      <c r="A144">
        <f>HYPERLINK("https://stackoverflow.com/q/48891615", "48891615")</f>
        <v/>
      </c>
      <c r="B144" t="n">
        <v>0.1885521885521885</v>
      </c>
    </row>
    <row r="145">
      <c r="A145">
        <f>HYPERLINK("https://stackoverflow.com/q/48913880", "48913880")</f>
        <v/>
      </c>
      <c r="B145" t="n">
        <v>0.2044306703397613</v>
      </c>
    </row>
    <row r="146">
      <c r="A146">
        <f>HYPERLINK("https://stackoverflow.com/q/48950826", "48950826")</f>
        <v/>
      </c>
      <c r="B146" t="n">
        <v>0.2625114784205694</v>
      </c>
    </row>
    <row r="147">
      <c r="A147">
        <f>HYPERLINK("https://stackoverflow.com/q/49035373", "49035373")</f>
        <v/>
      </c>
      <c r="B147" t="n">
        <v>0.2618780396558175</v>
      </c>
    </row>
    <row r="148">
      <c r="A148">
        <f>HYPERLINK("https://stackoverflow.com/q/49175094", "49175094")</f>
        <v/>
      </c>
      <c r="B148" t="n">
        <v>0.1365967365967367</v>
      </c>
    </row>
    <row r="149">
      <c r="A149">
        <f>HYPERLINK("https://stackoverflow.com/q/49286426", "49286426")</f>
        <v/>
      </c>
      <c r="B149" t="n">
        <v>0.2023088023088024</v>
      </c>
    </row>
    <row r="150">
      <c r="A150">
        <f>HYPERLINK("https://stackoverflow.com/q/49504777", "49504777")</f>
        <v/>
      </c>
      <c r="B150" t="n">
        <v>0.1507613447911955</v>
      </c>
    </row>
    <row r="151">
      <c r="A151">
        <f>HYPERLINK("https://stackoverflow.com/q/49511434", "49511434")</f>
        <v/>
      </c>
      <c r="B151" t="n">
        <v>0.3252525252525253</v>
      </c>
    </row>
    <row r="152">
      <c r="A152">
        <f>HYPERLINK("https://stackoverflow.com/q/49573392", "49573392")</f>
        <v/>
      </c>
      <c r="B152" t="n">
        <v>0.3167316731673168</v>
      </c>
    </row>
    <row r="153">
      <c r="A153">
        <f>HYPERLINK("https://stackoverflow.com/q/49642849", "49642849")</f>
        <v/>
      </c>
      <c r="B153" t="n">
        <v>0.1991341991341991</v>
      </c>
    </row>
    <row r="154">
      <c r="A154">
        <f>HYPERLINK("https://stackoverflow.com/q/49740870", "49740870")</f>
        <v/>
      </c>
      <c r="B154" t="n">
        <v>0.1411255411255411</v>
      </c>
    </row>
    <row r="155">
      <c r="A155">
        <f>HYPERLINK("https://stackoverflow.com/q/49747691", "49747691")</f>
        <v/>
      </c>
      <c r="B155" t="n">
        <v>0.2091933831064266</v>
      </c>
    </row>
    <row r="156">
      <c r="A156">
        <f>HYPERLINK("https://stackoverflow.com/q/49763535", "49763535")</f>
        <v/>
      </c>
      <c r="B156" t="n">
        <v>0.3064825469888762</v>
      </c>
    </row>
    <row r="157">
      <c r="A157">
        <f>HYPERLINK("https://stackoverflow.com/q/49770636", "49770636")</f>
        <v/>
      </c>
      <c r="B157" t="n">
        <v>0.2673961840628508</v>
      </c>
    </row>
    <row r="158">
      <c r="A158">
        <f>HYPERLINK("https://stackoverflow.com/q/49772445", "49772445")</f>
        <v/>
      </c>
      <c r="B158" t="n">
        <v>0.270334928229665</v>
      </c>
    </row>
    <row r="159">
      <c r="A159">
        <f>HYPERLINK("https://stackoverflow.com/q/49913681", "49913681")</f>
        <v/>
      </c>
      <c r="B159" t="n">
        <v>0.1799816345270891</v>
      </c>
    </row>
    <row r="160">
      <c r="A160">
        <f>HYPERLINK("https://stackoverflow.com/q/49994108", "49994108")</f>
        <v/>
      </c>
      <c r="B160" t="n">
        <v>0.243954698500153</v>
      </c>
    </row>
    <row r="161">
      <c r="A161">
        <f>HYPERLINK("https://stackoverflow.com/q/50018204", "50018204")</f>
        <v/>
      </c>
      <c r="B161" t="n">
        <v>0.1510183805265772</v>
      </c>
    </row>
    <row r="162">
      <c r="A162">
        <f>HYPERLINK("https://stackoverflow.com/q/50024563", "50024563")</f>
        <v/>
      </c>
      <c r="B162" t="n">
        <v>0.3386282176604757</v>
      </c>
    </row>
    <row r="163">
      <c r="A163">
        <f>HYPERLINK("https://stackoverflow.com/q/50084095", "50084095")</f>
        <v/>
      </c>
      <c r="B163" t="n">
        <v>0.1335090030742205</v>
      </c>
    </row>
    <row r="164">
      <c r="A164">
        <f>HYPERLINK("https://stackoverflow.com/q/50102219", "50102219")</f>
        <v/>
      </c>
      <c r="B164" t="n">
        <v>0.1284271284271285</v>
      </c>
    </row>
    <row r="165">
      <c r="A165">
        <f>HYPERLINK("https://stackoverflow.com/q/50130435", "50130435")</f>
        <v/>
      </c>
      <c r="B165" t="n">
        <v>0.163357715081853</v>
      </c>
    </row>
    <row r="166">
      <c r="A166">
        <f>HYPERLINK("https://stackoverflow.com/q/50149635", "50149635")</f>
        <v/>
      </c>
      <c r="B166" t="n">
        <v>0.1503747148908439</v>
      </c>
    </row>
    <row r="167">
      <c r="A167">
        <f>HYPERLINK("https://stackoverflow.com/q/50168921", "50168921")</f>
        <v/>
      </c>
      <c r="B167" t="n">
        <v>0.2917049280685645</v>
      </c>
    </row>
    <row r="168">
      <c r="A168">
        <f>HYPERLINK("https://stackoverflow.com/q/50194352", "50194352")</f>
        <v/>
      </c>
      <c r="B168" t="n">
        <v>0.178261488120643</v>
      </c>
    </row>
    <row r="169">
      <c r="A169">
        <f>HYPERLINK("https://stackoverflow.com/q/50407983", "50407983")</f>
        <v/>
      </c>
      <c r="B169" t="n">
        <v>0.3733208372383631</v>
      </c>
    </row>
    <row r="170">
      <c r="A170">
        <f>HYPERLINK("https://stackoverflow.com/q/50427696", "50427696")</f>
        <v/>
      </c>
      <c r="B170" t="n">
        <v>0.2544045102184637</v>
      </c>
    </row>
    <row r="171">
      <c r="A171">
        <f>HYPERLINK("https://stackoverflow.com/q/50491544", "50491544")</f>
        <v/>
      </c>
      <c r="B171" t="n">
        <v>0.1539589442815249</v>
      </c>
    </row>
    <row r="172">
      <c r="A172">
        <f>HYPERLINK("https://stackoverflow.com/q/50584100", "50584100")</f>
        <v/>
      </c>
      <c r="B172" t="n">
        <v>0.1665614478114478</v>
      </c>
    </row>
    <row r="173">
      <c r="A173">
        <f>HYPERLINK("https://stackoverflow.com/q/50597271", "50597271")</f>
        <v/>
      </c>
      <c r="B173" t="n">
        <v>0.3407148407148408</v>
      </c>
    </row>
    <row r="174">
      <c r="A174">
        <f>HYPERLINK("https://stackoverflow.com/q/50613764", "50613764")</f>
        <v/>
      </c>
      <c r="B174" t="n">
        <v>0.1592738984043332</v>
      </c>
    </row>
    <row r="175">
      <c r="A175">
        <f>HYPERLINK("https://stackoverflow.com/q/50730545", "50730545")</f>
        <v/>
      </c>
      <c r="B175" t="n">
        <v>0.125668449197861</v>
      </c>
    </row>
    <row r="176">
      <c r="A176">
        <f>HYPERLINK("https://stackoverflow.com/q/50749813", "50749813")</f>
        <v/>
      </c>
      <c r="B176" t="n">
        <v>0.1548174048174048</v>
      </c>
    </row>
    <row r="177">
      <c r="A177">
        <f>HYPERLINK("https://stackoverflow.com/q/50825507", "50825507")</f>
        <v/>
      </c>
      <c r="B177" t="n">
        <v>0.1773288439955106</v>
      </c>
    </row>
    <row r="178">
      <c r="A178">
        <f>HYPERLINK("https://stackoverflow.com/q/50851665", "50851665")</f>
        <v/>
      </c>
      <c r="B178" t="n">
        <v>0.2001707212974819</v>
      </c>
    </row>
    <row r="179">
      <c r="A179">
        <f>HYPERLINK("https://stackoverflow.com/q/50862637", "50862637")</f>
        <v/>
      </c>
      <c r="B179" t="n">
        <v>0.1724941724941725</v>
      </c>
    </row>
    <row r="180">
      <c r="A180">
        <f>HYPERLINK("https://stackoverflow.com/q/50867815", "50867815")</f>
        <v/>
      </c>
      <c r="B180" t="n">
        <v>0.1883390870732643</v>
      </c>
    </row>
    <row r="181">
      <c r="A181">
        <f>HYPERLINK("https://stackoverflow.com/q/50973150", "50973150")</f>
        <v/>
      </c>
      <c r="B181" t="n">
        <v>0.1239057239057239</v>
      </c>
    </row>
    <row r="182">
      <c r="A182">
        <f>HYPERLINK("https://stackoverflow.com/q/51000955", "51000955")</f>
        <v/>
      </c>
      <c r="B182" t="n">
        <v>0.2540404040404041</v>
      </c>
    </row>
    <row r="183">
      <c r="A183">
        <f>HYPERLINK("https://stackoverflow.com/q/51024525", "51024525")</f>
        <v/>
      </c>
      <c r="B183" t="n">
        <v>0.1677890011223345</v>
      </c>
    </row>
    <row r="184">
      <c r="A184">
        <f>HYPERLINK("https://stackoverflow.com/q/51043227", "51043227")</f>
        <v/>
      </c>
      <c r="B184" t="n">
        <v>0.1712451618993675</v>
      </c>
    </row>
    <row r="185">
      <c r="A185">
        <f>HYPERLINK("https://stackoverflow.com/q/51306743", "51306743")</f>
        <v/>
      </c>
      <c r="B185" t="n">
        <v>0.3254639417430116</v>
      </c>
    </row>
    <row r="186">
      <c r="A186">
        <f>HYPERLINK("https://stackoverflow.com/q/51312073", "51312073")</f>
        <v/>
      </c>
      <c r="B186" t="n">
        <v>0.2112794612794613</v>
      </c>
    </row>
    <row r="187">
      <c r="A187">
        <f>HYPERLINK("https://stackoverflow.com/q/51389551", "51389551")</f>
        <v/>
      </c>
      <c r="B187" t="n">
        <v>0.2052341597796143</v>
      </c>
    </row>
    <row r="188">
      <c r="A188">
        <f>HYPERLINK("https://stackoverflow.com/q/51429292", "51429292")</f>
        <v/>
      </c>
      <c r="B188" t="n">
        <v>0.1914547776616742</v>
      </c>
    </row>
    <row r="189">
      <c r="A189">
        <f>HYPERLINK("https://stackoverflow.com/q/51431318", "51431318")</f>
        <v/>
      </c>
      <c r="B189" t="n">
        <v>0.319739450580572</v>
      </c>
    </row>
    <row r="190">
      <c r="A190">
        <f>HYPERLINK("https://stackoverflow.com/q/51444586", "51444586")</f>
        <v/>
      </c>
      <c r="B190" t="n">
        <v>0.1360377973281199</v>
      </c>
    </row>
    <row r="191">
      <c r="A191">
        <f>HYPERLINK("https://stackoverflow.com/q/51496895", "51496895")</f>
        <v/>
      </c>
      <c r="B191" t="n">
        <v>0.2563910712058861</v>
      </c>
    </row>
    <row r="192">
      <c r="A192">
        <f>HYPERLINK("https://stackoverflow.com/q/51537089", "51537089")</f>
        <v/>
      </c>
      <c r="B192" t="n">
        <v>0.2284205693296602</v>
      </c>
    </row>
    <row r="193">
      <c r="A193">
        <f>HYPERLINK("https://stackoverflow.com/q/51596007", "51596007")</f>
        <v/>
      </c>
      <c r="B193" t="n">
        <v>0.2502805836139169</v>
      </c>
    </row>
    <row r="194">
      <c r="A194">
        <f>HYPERLINK("https://stackoverflow.com/q/51623407", "51623407")</f>
        <v/>
      </c>
      <c r="B194" t="n">
        <v>0.190976430976431</v>
      </c>
    </row>
    <row r="195">
      <c r="A195">
        <f>HYPERLINK("https://stackoverflow.com/q/51627648", "51627648")</f>
        <v/>
      </c>
      <c r="B195" t="n">
        <v>0.1928071928071928</v>
      </c>
    </row>
    <row r="196">
      <c r="A196">
        <f>HYPERLINK("https://stackoverflow.com/q/51657195", "51657195")</f>
        <v/>
      </c>
      <c r="B196" t="n">
        <v>0.1356421356421356</v>
      </c>
    </row>
    <row r="197">
      <c r="A197">
        <f>HYPERLINK("https://stackoverflow.com/q/51671846", "51671846")</f>
        <v/>
      </c>
      <c r="B197" t="n">
        <v>0.492189335212591</v>
      </c>
    </row>
    <row r="198">
      <c r="A198">
        <f>HYPERLINK("https://stackoverflow.com/q/51678234", "51678234")</f>
        <v/>
      </c>
      <c r="B198" t="n">
        <v>0.3475347534753476</v>
      </c>
    </row>
    <row r="199">
      <c r="A199">
        <f>HYPERLINK("https://stackoverflow.com/q/51731481", "51731481")</f>
        <v/>
      </c>
      <c r="B199" t="n">
        <v>0.1946865919468659</v>
      </c>
    </row>
    <row r="200">
      <c r="A200">
        <f>HYPERLINK("https://stackoverflow.com/q/51750774", "51750774")</f>
        <v/>
      </c>
      <c r="B200" t="n">
        <v>0.1439393939393939</v>
      </c>
    </row>
    <row r="201">
      <c r="A201">
        <f>HYPERLINK("https://stackoverflow.com/q/51831600", "51831600")</f>
        <v/>
      </c>
      <c r="B201" t="n">
        <v>0.1239669421487603</v>
      </c>
    </row>
    <row r="202">
      <c r="A202">
        <f>HYPERLINK("https://stackoverflow.com/q/51847975", "51847975")</f>
        <v/>
      </c>
      <c r="B202" t="n">
        <v>0.1936026936026936</v>
      </c>
    </row>
    <row r="203">
      <c r="A203">
        <f>HYPERLINK("https://stackoverflow.com/q/51853310", "51853310")</f>
        <v/>
      </c>
      <c r="B203" t="n">
        <v>0.1335227272727273</v>
      </c>
    </row>
    <row r="204">
      <c r="A204">
        <f>HYPERLINK("https://stackoverflow.com/q/51885130", "51885130")</f>
        <v/>
      </c>
      <c r="B204" t="n">
        <v>0.3180223285486444</v>
      </c>
    </row>
    <row r="205">
      <c r="A205">
        <f>HYPERLINK("https://stackoverflow.com/q/51965019", "51965019")</f>
        <v/>
      </c>
      <c r="B205" t="n">
        <v>0.1424694708276798</v>
      </c>
    </row>
    <row r="206">
      <c r="A206">
        <f>HYPERLINK("https://stackoverflow.com/q/51973751", "51973751")</f>
        <v/>
      </c>
      <c r="B206" t="n">
        <v>0.1876511594821454</v>
      </c>
    </row>
    <row r="207">
      <c r="A207">
        <f>HYPERLINK("https://stackoverflow.com/q/51993959", "51993959")</f>
        <v/>
      </c>
      <c r="B207" t="n">
        <v>0.3007604131199637</v>
      </c>
    </row>
    <row r="208">
      <c r="A208">
        <f>HYPERLINK("https://stackoverflow.com/q/52213181", "52213181")</f>
        <v/>
      </c>
      <c r="B208" t="n">
        <v>0.1950586950586951</v>
      </c>
    </row>
    <row r="209">
      <c r="A209">
        <f>HYPERLINK("https://stackoverflow.com/q/52242599", "52242599")</f>
        <v/>
      </c>
      <c r="B209" t="n">
        <v>0.1583481877599525</v>
      </c>
    </row>
    <row r="210">
      <c r="A210">
        <f>HYPERLINK("https://stackoverflow.com/q/52300209", "52300209")</f>
        <v/>
      </c>
      <c r="B210" t="n">
        <v>0.3799059295242502</v>
      </c>
    </row>
    <row r="211">
      <c r="A211">
        <f>HYPERLINK("https://stackoverflow.com/q/52316754", "52316754")</f>
        <v/>
      </c>
      <c r="B211" t="n">
        <v>0.1571095571095571</v>
      </c>
    </row>
    <row r="212">
      <c r="A212">
        <f>HYPERLINK("https://stackoverflow.com/q/52427085", "52427085")</f>
        <v/>
      </c>
      <c r="B212" t="n">
        <v>0.1832785688207375</v>
      </c>
    </row>
    <row r="213">
      <c r="A213">
        <f>HYPERLINK("https://stackoverflow.com/q/52441440", "52441440")</f>
        <v/>
      </c>
      <c r="B213" t="n">
        <v>0.1395775941230487</v>
      </c>
    </row>
    <row r="214">
      <c r="A214">
        <f>HYPERLINK("https://stackoverflow.com/q/52600010", "52600010")</f>
        <v/>
      </c>
      <c r="B214" t="n">
        <v>0.2685124627570671</v>
      </c>
    </row>
    <row r="215">
      <c r="A215">
        <f>HYPERLINK("https://stackoverflow.com/q/52753965", "52753965")</f>
        <v/>
      </c>
      <c r="B215" t="n">
        <v>0.4045680687471732</v>
      </c>
    </row>
    <row r="216">
      <c r="A216">
        <f>HYPERLINK("https://stackoverflow.com/q/52762374", "52762374")</f>
        <v/>
      </c>
      <c r="B216" t="n">
        <v>0.1827132080296638</v>
      </c>
    </row>
    <row r="217">
      <c r="A217">
        <f>HYPERLINK("https://stackoverflow.com/q/52840363", "52840363")</f>
        <v/>
      </c>
      <c r="B217" t="n">
        <v>0.165875623706949</v>
      </c>
    </row>
    <row r="218">
      <c r="A218">
        <f>HYPERLINK("https://stackoverflow.com/q/52892670", "52892670")</f>
        <v/>
      </c>
      <c r="B218" t="n">
        <v>0.2273929773929774</v>
      </c>
    </row>
    <row r="219">
      <c r="A219">
        <f>HYPERLINK("https://stackoverflow.com/q/52897466", "52897466")</f>
        <v/>
      </c>
      <c r="B219" t="n">
        <v>0.1715641261095807</v>
      </c>
    </row>
    <row r="220">
      <c r="A220">
        <f>HYPERLINK("https://stackoverflow.com/q/52898741", "52898741")</f>
        <v/>
      </c>
      <c r="B220" t="n">
        <v>0.2550782550782551</v>
      </c>
    </row>
    <row r="221">
      <c r="A221">
        <f>HYPERLINK("https://stackoverflow.com/q/52952265", "52952265")</f>
        <v/>
      </c>
      <c r="B221" t="n">
        <v>0.1516574192630531</v>
      </c>
    </row>
    <row r="222">
      <c r="A222">
        <f>HYPERLINK("https://stackoverflow.com/q/53051838", "53051838")</f>
        <v/>
      </c>
      <c r="B222" t="n">
        <v>0.2055692055692056</v>
      </c>
    </row>
    <row r="223">
      <c r="A223">
        <f>HYPERLINK("https://stackoverflow.com/q/53109130", "53109130")</f>
        <v/>
      </c>
      <c r="B223" t="n">
        <v>0.2587733000104134</v>
      </c>
    </row>
    <row r="224">
      <c r="A224">
        <f>HYPERLINK("https://stackoverflow.com/q/53161038", "53161038")</f>
        <v/>
      </c>
      <c r="B224" t="n">
        <v>0.157624633431085</v>
      </c>
    </row>
    <row r="225">
      <c r="A225">
        <f>HYPERLINK("https://stackoverflow.com/q/53195363", "53195363")</f>
        <v/>
      </c>
      <c r="B225" t="n">
        <v>0.1236652236652237</v>
      </c>
    </row>
    <row r="226">
      <c r="A226">
        <f>HYPERLINK("https://stackoverflow.com/q/53262784", "53262784")</f>
        <v/>
      </c>
      <c r="B226" t="n">
        <v>0.1821586653047327</v>
      </c>
    </row>
    <row r="227">
      <c r="A227">
        <f>HYPERLINK("https://stackoverflow.com/q/53287555", "53287555")</f>
        <v/>
      </c>
      <c r="B227" t="n">
        <v>0.2197767145135566</v>
      </c>
    </row>
    <row r="228">
      <c r="A228">
        <f>HYPERLINK("https://stackoverflow.com/q/53288846", "53288846")</f>
        <v/>
      </c>
      <c r="B228" t="n">
        <v>0.2787130564908343</v>
      </c>
    </row>
    <row r="229">
      <c r="A229">
        <f>HYPERLINK("https://stackoverflow.com/q/53290593", "53290593")</f>
        <v/>
      </c>
      <c r="B229" t="n">
        <v>0.1721563460693895</v>
      </c>
    </row>
    <row r="230">
      <c r="A230">
        <f>HYPERLINK("https://stackoverflow.com/q/53388231", "53388231")</f>
        <v/>
      </c>
      <c r="B230" t="n">
        <v>0.1325192220714609</v>
      </c>
    </row>
    <row r="231">
      <c r="A231">
        <f>HYPERLINK("https://stackoverflow.com/q/53702258", "53702258")</f>
        <v/>
      </c>
      <c r="B231" t="n">
        <v>0.2010632642211589</v>
      </c>
    </row>
    <row r="232">
      <c r="A232">
        <f>HYPERLINK("https://stackoverflow.com/q/53729079", "53729079")</f>
        <v/>
      </c>
      <c r="B232" t="n">
        <v>0.1317866161616162</v>
      </c>
    </row>
    <row r="233">
      <c r="A233">
        <f>HYPERLINK("https://stackoverflow.com/q/53763970", "53763970")</f>
        <v/>
      </c>
      <c r="B233" t="n">
        <v>0.1769255050505051</v>
      </c>
    </row>
    <row r="234">
      <c r="A234">
        <f>HYPERLINK("https://stackoverflow.com/q/53884162", "53884162")</f>
        <v/>
      </c>
      <c r="B234" t="n">
        <v>0.2564823492658544</v>
      </c>
    </row>
    <row r="235">
      <c r="A235">
        <f>HYPERLINK("https://stackoverflow.com/q/53887719", "53887719")</f>
        <v/>
      </c>
      <c r="B235" t="n">
        <v>0.2577228596646073</v>
      </c>
    </row>
    <row r="236">
      <c r="A236">
        <f>HYPERLINK("https://stackoverflow.com/q/53961151", "53961151")</f>
        <v/>
      </c>
      <c r="B236" t="n">
        <v>0.191097016678412</v>
      </c>
    </row>
    <row r="237">
      <c r="A237">
        <f>HYPERLINK("https://stackoverflow.com/q/54079576", "54079576")</f>
        <v/>
      </c>
      <c r="B237" t="n">
        <v>0.1794658917946589</v>
      </c>
    </row>
    <row r="238">
      <c r="A238">
        <f>HYPERLINK("https://stackoverflow.com/q/54186801", "54186801")</f>
        <v/>
      </c>
      <c r="B238" t="n">
        <v>0.1717171717171717</v>
      </c>
    </row>
    <row r="239">
      <c r="A239">
        <f>HYPERLINK("https://stackoverflow.com/q/54200067", "54200067")</f>
        <v/>
      </c>
      <c r="B239" t="n">
        <v>0.179048550016292</v>
      </c>
    </row>
    <row r="240">
      <c r="A240">
        <f>HYPERLINK("https://stackoverflow.com/q/54223484", "54223484")</f>
        <v/>
      </c>
      <c r="B240" t="n">
        <v>0.2346947738252086</v>
      </c>
    </row>
    <row r="241">
      <c r="A241">
        <f>HYPERLINK("https://stackoverflow.com/q/54288494", "54288494")</f>
        <v/>
      </c>
      <c r="B241" t="n">
        <v>0.2937267410951622</v>
      </c>
    </row>
    <row r="242">
      <c r="A242">
        <f>HYPERLINK("https://stackoverflow.com/q/54474013", "54474013")</f>
        <v/>
      </c>
      <c r="B242" t="n">
        <v>0.1616161616161616</v>
      </c>
    </row>
    <row r="243">
      <c r="A243">
        <f>HYPERLINK("https://stackoverflow.com/q/54521407", "54521407")</f>
        <v/>
      </c>
      <c r="B243" t="n">
        <v>0.1987878787878788</v>
      </c>
    </row>
    <row r="244">
      <c r="A244">
        <f>HYPERLINK("https://stackoverflow.com/q/54522800", "54522800")</f>
        <v/>
      </c>
      <c r="B244" t="n">
        <v>0.4996372565433338</v>
      </c>
    </row>
    <row r="245">
      <c r="A245">
        <f>HYPERLINK("https://stackoverflow.com/q/54554531", "54554531")</f>
        <v/>
      </c>
      <c r="B245" t="n">
        <v>0.2506142506142506</v>
      </c>
    </row>
    <row r="246">
      <c r="A246">
        <f>HYPERLINK("https://stackoverflow.com/q/54773028", "54773028")</f>
        <v/>
      </c>
      <c r="B246" t="n">
        <v>0.1297591297591298</v>
      </c>
    </row>
    <row r="247">
      <c r="A247">
        <f>HYPERLINK("https://stackoverflow.com/q/54790585", "54790585")</f>
        <v/>
      </c>
      <c r="B247" t="n">
        <v>0.2183195592286502</v>
      </c>
    </row>
    <row r="248">
      <c r="A248">
        <f>HYPERLINK("https://stackoverflow.com/q/54828156", "54828156")</f>
        <v/>
      </c>
      <c r="B248" t="n">
        <v>0.2062180243998426</v>
      </c>
    </row>
    <row r="249">
      <c r="A249">
        <f>HYPERLINK("https://stackoverflow.com/q/54881057", "54881057")</f>
        <v/>
      </c>
      <c r="B249" t="n">
        <v>0.2130767130767131</v>
      </c>
    </row>
    <row r="250">
      <c r="A250">
        <f>HYPERLINK("https://stackoverflow.com/q/54900592", "54900592")</f>
        <v/>
      </c>
      <c r="B250" t="n">
        <v>0.3225875779067269</v>
      </c>
    </row>
    <row r="251">
      <c r="A251">
        <f>HYPERLINK("https://stackoverflow.com/q/54901001", "54901001")</f>
        <v/>
      </c>
      <c r="B251" t="n">
        <v>0.2316715542521994</v>
      </c>
    </row>
    <row r="252">
      <c r="A252">
        <f>HYPERLINK("https://stackoverflow.com/q/54920348", "54920348")</f>
        <v/>
      </c>
      <c r="B252" t="n">
        <v>0.2131986531986532</v>
      </c>
    </row>
    <row r="253">
      <c r="A253">
        <f>HYPERLINK("https://stackoverflow.com/q/55006077", "55006077")</f>
        <v/>
      </c>
      <c r="B253" t="n">
        <v>0.1874482530220235</v>
      </c>
    </row>
    <row r="254">
      <c r="A254">
        <f>HYPERLINK("https://stackoverflow.com/q/55072078", "55072078")</f>
        <v/>
      </c>
      <c r="B254" t="n">
        <v>0.3083168129897103</v>
      </c>
    </row>
    <row r="255">
      <c r="A255">
        <f>HYPERLINK("https://stackoverflow.com/q/55104440", "55104440")</f>
        <v/>
      </c>
      <c r="B255" t="n">
        <v>0.1788009969828151</v>
      </c>
    </row>
    <row r="256">
      <c r="A256">
        <f>HYPERLINK("https://stackoverflow.com/q/55116523", "55116523")</f>
        <v/>
      </c>
      <c r="B256" t="n">
        <v>0.2081930415263749</v>
      </c>
    </row>
    <row r="257">
      <c r="A257">
        <f>HYPERLINK("https://stackoverflow.com/q/55122901", "55122901")</f>
        <v/>
      </c>
      <c r="B257" t="n">
        <v>0.2472727272727273</v>
      </c>
    </row>
    <row r="258">
      <c r="A258">
        <f>HYPERLINK("https://stackoverflow.com/q/55178584", "55178584")</f>
        <v/>
      </c>
      <c r="B258" t="n">
        <v>0.216674946183143</v>
      </c>
    </row>
    <row r="259">
      <c r="A259">
        <f>HYPERLINK("https://stackoverflow.com/q/55207558", "55207558")</f>
        <v/>
      </c>
      <c r="B259" t="n">
        <v>0.273589554077359</v>
      </c>
    </row>
    <row r="260">
      <c r="A260">
        <f>HYPERLINK("https://stackoverflow.com/q/55220499", "55220499")</f>
        <v/>
      </c>
      <c r="B260" t="n">
        <v>0.2010647010647011</v>
      </c>
    </row>
    <row r="261">
      <c r="A261">
        <f>HYPERLINK("https://stackoverflow.com/q/55220739", "55220739")</f>
        <v/>
      </c>
      <c r="B261" t="n">
        <v>0.1910502878244814</v>
      </c>
    </row>
    <row r="262">
      <c r="A262">
        <f>HYPERLINK("https://stackoverflow.com/q/55238384", "55238384")</f>
        <v/>
      </c>
      <c r="B262" t="n">
        <v>0.2910927456382002</v>
      </c>
    </row>
    <row r="263">
      <c r="A263">
        <f>HYPERLINK("https://stackoverflow.com/q/55275485", "55275485")</f>
        <v/>
      </c>
      <c r="B263" t="n">
        <v>0.2718614718614719</v>
      </c>
    </row>
    <row r="264">
      <c r="A264">
        <f>HYPERLINK("https://stackoverflow.com/q/55367038", "55367038")</f>
        <v/>
      </c>
      <c r="B264" t="n">
        <v>0.1595959595959596</v>
      </c>
    </row>
    <row r="265">
      <c r="A265">
        <f>HYPERLINK("https://stackoverflow.com/q/55393388", "55393388")</f>
        <v/>
      </c>
      <c r="B265" t="n">
        <v>0.29752886002886</v>
      </c>
    </row>
    <row r="266">
      <c r="A266">
        <f>HYPERLINK("https://stackoverflow.com/q/55419294", "55419294")</f>
        <v/>
      </c>
      <c r="B266" t="n">
        <v>0.2183742183742184</v>
      </c>
    </row>
    <row r="267">
      <c r="A267">
        <f>HYPERLINK("https://stackoverflow.com/q/55484404", "55484404")</f>
        <v/>
      </c>
      <c r="B267" t="n">
        <v>0.1768657448269099</v>
      </c>
    </row>
    <row r="268">
      <c r="A268">
        <f>HYPERLINK("https://stackoverflow.com/q/55514820", "55514820")</f>
        <v/>
      </c>
      <c r="B268" t="n">
        <v>0.2125541125541126</v>
      </c>
    </row>
    <row r="269">
      <c r="A269">
        <f>HYPERLINK("https://stackoverflow.com/q/55645981", "55645981")</f>
        <v/>
      </c>
      <c r="B269" t="n">
        <v>0.1596789815967898</v>
      </c>
    </row>
    <row r="270">
      <c r="A270">
        <f>HYPERLINK("https://stackoverflow.com/q/55726162", "55726162")</f>
        <v/>
      </c>
      <c r="B270" t="n">
        <v>0.1927768248522966</v>
      </c>
    </row>
    <row r="271">
      <c r="A271">
        <f>HYPERLINK("https://stackoverflow.com/q/55748694", "55748694")</f>
        <v/>
      </c>
      <c r="B271" t="n">
        <v>0.1900826446280992</v>
      </c>
    </row>
    <row r="272">
      <c r="A272">
        <f>HYPERLINK("https://stackoverflow.com/q/55778580", "55778580")</f>
        <v/>
      </c>
      <c r="B272" t="n">
        <v>0.1806060606060606</v>
      </c>
    </row>
    <row r="273">
      <c r="A273">
        <f>HYPERLINK("https://stackoverflow.com/q/55803032", "55803032")</f>
        <v/>
      </c>
      <c r="B273" t="n">
        <v>0.1961170142988325</v>
      </c>
    </row>
    <row r="274">
      <c r="A274">
        <f>HYPERLINK("https://stackoverflow.com/q/55853297", "55853297")</f>
        <v/>
      </c>
      <c r="B274" t="n">
        <v>0.1892161047090625</v>
      </c>
    </row>
    <row r="275">
      <c r="A275">
        <f>HYPERLINK("https://stackoverflow.com/q/56069823", "56069823")</f>
        <v/>
      </c>
      <c r="B275" t="n">
        <v>0.1275440976933514</v>
      </c>
    </row>
    <row r="276">
      <c r="A276">
        <f>HYPERLINK("https://stackoverflow.com/q/56227556", "56227556")</f>
        <v/>
      </c>
      <c r="B276" t="n">
        <v>0.2686163965233733</v>
      </c>
    </row>
    <row r="277">
      <c r="A277">
        <f>HYPERLINK("https://stackoverflow.com/q/56300912", "56300912")</f>
        <v/>
      </c>
      <c r="B277" t="n">
        <v>0.1502719502719503</v>
      </c>
    </row>
    <row r="278">
      <c r="A278">
        <f>HYPERLINK("https://stackoverflow.com/q/56363143", "56363143")</f>
        <v/>
      </c>
      <c r="B278" t="n">
        <v>0.1744428411095078</v>
      </c>
    </row>
    <row r="279">
      <c r="A279">
        <f>HYPERLINK("https://stackoverflow.com/q/56414466", "56414466")</f>
        <v/>
      </c>
      <c r="B279" t="n">
        <v>0.1544429805299371</v>
      </c>
    </row>
    <row r="280">
      <c r="A280">
        <f>HYPERLINK("https://stackoverflow.com/q/56508970", "56508970")</f>
        <v/>
      </c>
      <c r="B280" t="n">
        <v>0.2541239735484341</v>
      </c>
    </row>
    <row r="281">
      <c r="A281">
        <f>HYPERLINK("https://stackoverflow.com/q/56538252", "56538252")</f>
        <v/>
      </c>
      <c r="B281" t="n">
        <v>0.2264752791068581</v>
      </c>
    </row>
    <row r="282">
      <c r="A282">
        <f>HYPERLINK("https://stackoverflow.com/q/56587997", "56587997")</f>
        <v/>
      </c>
      <c r="B282" t="n">
        <v>0.2816257816257816</v>
      </c>
    </row>
    <row r="283">
      <c r="A283">
        <f>HYPERLINK("https://stackoverflow.com/q/56600624", "56600624")</f>
        <v/>
      </c>
      <c r="B283" t="n">
        <v>0.2184482184482185</v>
      </c>
    </row>
    <row r="284">
      <c r="A284">
        <f>HYPERLINK("https://stackoverflow.com/q/56633307", "56633307")</f>
        <v/>
      </c>
      <c r="B284" t="n">
        <v>0.195542380324989</v>
      </c>
    </row>
    <row r="285">
      <c r="A285">
        <f>HYPERLINK("https://stackoverflow.com/q/56679178", "56679178")</f>
        <v/>
      </c>
      <c r="B285" t="n">
        <v>0.223625140291807</v>
      </c>
    </row>
    <row r="286">
      <c r="A286">
        <f>HYPERLINK("https://stackoverflow.com/q/56741525", "56741525")</f>
        <v/>
      </c>
      <c r="B286" t="n">
        <v>0.2115752115752116</v>
      </c>
    </row>
    <row r="287">
      <c r="A287">
        <f>HYPERLINK("https://stackoverflow.com/q/56744215", "56744215")</f>
        <v/>
      </c>
      <c r="B287" t="n">
        <v>0.1865449365449365</v>
      </c>
    </row>
    <row r="288">
      <c r="A288">
        <f>HYPERLINK("https://stackoverflow.com/q/56772072", "56772072")</f>
        <v/>
      </c>
      <c r="B288" t="n">
        <v>0.1416799574694312</v>
      </c>
    </row>
    <row r="289">
      <c r="A289">
        <f>HYPERLINK("https://stackoverflow.com/q/56777119", "56777119")</f>
        <v/>
      </c>
      <c r="B289" t="n">
        <v>0.1672893316728933</v>
      </c>
    </row>
    <row r="290">
      <c r="A290">
        <f>HYPERLINK("https://stackoverflow.com/q/56790149", "56790149")</f>
        <v/>
      </c>
      <c r="B290" t="n">
        <v>0.156998556998557</v>
      </c>
    </row>
    <row r="291">
      <c r="A291">
        <f>HYPERLINK("https://stackoverflow.com/q/56833949", "56833949")</f>
        <v/>
      </c>
      <c r="B291" t="n">
        <v>0.1633477633477634</v>
      </c>
    </row>
    <row r="292">
      <c r="A292">
        <f>HYPERLINK("https://stackoverflow.com/q/56844066", "56844066")</f>
        <v/>
      </c>
      <c r="B292" t="n">
        <v>0.3252525252525252</v>
      </c>
    </row>
    <row r="293">
      <c r="A293">
        <f>HYPERLINK("https://stackoverflow.com/q/56891544", "56891544")</f>
        <v/>
      </c>
      <c r="B293" t="n">
        <v>0.3029282726252423</v>
      </c>
    </row>
    <row r="294">
      <c r="A294">
        <f>HYPERLINK("https://stackoverflow.com/q/56995364", "56995364")</f>
        <v/>
      </c>
      <c r="B294" t="n">
        <v>0.335919191919192</v>
      </c>
    </row>
    <row r="295">
      <c r="A295">
        <f>HYPERLINK("https://stackoverflow.com/q/57171261", "57171261")</f>
        <v/>
      </c>
      <c r="B295" t="n">
        <v>0.1510942760942761</v>
      </c>
    </row>
    <row r="296">
      <c r="A296">
        <f>HYPERLINK("https://stackoverflow.com/q/57193594", "57193594")</f>
        <v/>
      </c>
      <c r="B296" t="n">
        <v>0.1273389634045372</v>
      </c>
    </row>
    <row r="297">
      <c r="A297">
        <f>HYPERLINK("https://stackoverflow.com/q/57205404", "57205404")</f>
        <v/>
      </c>
      <c r="B297" t="n">
        <v>0.2009973149213655</v>
      </c>
    </row>
    <row r="298">
      <c r="A298">
        <f>HYPERLINK("https://stackoverflow.com/q/57255303", "57255303")</f>
        <v/>
      </c>
      <c r="B298" t="n">
        <v>0.2234247234247234</v>
      </c>
    </row>
    <row r="299">
      <c r="A299">
        <f>HYPERLINK("https://stackoverflow.com/q/57289721", "57289721")</f>
        <v/>
      </c>
      <c r="B299" t="n">
        <v>0.3246052760615868</v>
      </c>
    </row>
    <row r="300">
      <c r="A300">
        <f>HYPERLINK("https://stackoverflow.com/q/57293755", "57293755")</f>
        <v/>
      </c>
      <c r="B300" t="n">
        <v>0.1697860962566846</v>
      </c>
    </row>
    <row r="301">
      <c r="A301">
        <f>HYPERLINK("https://stackoverflow.com/q/57312847", "57312847")</f>
        <v/>
      </c>
      <c r="B301" t="n">
        <v>0.4138084138084139</v>
      </c>
    </row>
    <row r="302">
      <c r="A302">
        <f>HYPERLINK("https://stackoverflow.com/q/57416596", "57416596")</f>
        <v/>
      </c>
      <c r="B302" t="n">
        <v>0.2210214028395846</v>
      </c>
    </row>
    <row r="303">
      <c r="A303">
        <f>HYPERLINK("https://stackoverflow.com/q/57477390", "57477390")</f>
        <v/>
      </c>
      <c r="B303" t="n">
        <v>0.2478488589599701</v>
      </c>
    </row>
    <row r="304">
      <c r="A304">
        <f>HYPERLINK("https://stackoverflow.com/q/57613671", "57613671")</f>
        <v/>
      </c>
      <c r="B304" t="n">
        <v>0.2462359443491519</v>
      </c>
    </row>
    <row r="305">
      <c r="A305">
        <f>HYPERLINK("https://stackoverflow.com/q/57710817", "57710817")</f>
        <v/>
      </c>
      <c r="B305" t="n">
        <v>0.2565656565656566</v>
      </c>
    </row>
    <row r="306">
      <c r="A306">
        <f>HYPERLINK("https://stackoverflow.com/q/57820524", "57820524")</f>
        <v/>
      </c>
      <c r="B306" t="n">
        <v>0.3603259485612427</v>
      </c>
    </row>
    <row r="307">
      <c r="A307">
        <f>HYPERLINK("https://stackoverflow.com/q/57832672", "57832672")</f>
        <v/>
      </c>
      <c r="B307" t="n">
        <v>0.2493790362642822</v>
      </c>
    </row>
    <row r="308">
      <c r="A308">
        <f>HYPERLINK("https://stackoverflow.com/q/57848501", "57848501")</f>
        <v/>
      </c>
      <c r="B308" t="n">
        <v>0.2665478312537136</v>
      </c>
    </row>
    <row r="309">
      <c r="A309">
        <f>HYPERLINK("https://stackoverflow.com/q/57891475", "57891475")</f>
        <v/>
      </c>
      <c r="B309" t="n">
        <v>0.2527574596540114</v>
      </c>
    </row>
    <row r="310">
      <c r="A310">
        <f>HYPERLINK("https://stackoverflow.com/q/57901336", "57901336")</f>
        <v/>
      </c>
      <c r="B310" t="n">
        <v>0.1395775941230487</v>
      </c>
    </row>
    <row r="311">
      <c r="A311">
        <f>HYPERLINK("https://stackoverflow.com/q/58083482", "58083482")</f>
        <v/>
      </c>
      <c r="B311" t="n">
        <v>0.2360058922558922</v>
      </c>
    </row>
    <row r="312">
      <c r="A312">
        <f>HYPERLINK("https://stackoverflow.com/q/58101720", "58101720")</f>
        <v/>
      </c>
      <c r="B312" t="n">
        <v>0.1722976895390688</v>
      </c>
    </row>
    <row r="313">
      <c r="A313">
        <f>HYPERLINK("https://stackoverflow.com/q/58102357", "58102357")</f>
        <v/>
      </c>
      <c r="B313" t="n">
        <v>0.1892697466467958</v>
      </c>
    </row>
    <row r="314">
      <c r="A314">
        <f>HYPERLINK("https://stackoverflow.com/q/58109112", "58109112")</f>
        <v/>
      </c>
      <c r="B314" t="n">
        <v>0.2033588901058781</v>
      </c>
    </row>
    <row r="315">
      <c r="A315">
        <f>HYPERLINK("https://stackoverflow.com/q/58151144", "58151144")</f>
        <v/>
      </c>
      <c r="B315" t="n">
        <v>0.142954973463448</v>
      </c>
    </row>
    <row r="316">
      <c r="A316">
        <f>HYPERLINK("https://stackoverflow.com/q/58170140", "58170140")</f>
        <v/>
      </c>
      <c r="B316" t="n">
        <v>0.2445668809305173</v>
      </c>
    </row>
    <row r="317">
      <c r="A317">
        <f>HYPERLINK("https://stackoverflow.com/q/58181033", "58181033")</f>
        <v/>
      </c>
      <c r="B317" t="n">
        <v>0.2113910186199343</v>
      </c>
    </row>
    <row r="318">
      <c r="A318">
        <f>HYPERLINK("https://stackoverflow.com/q/58221451", "58221451")</f>
        <v/>
      </c>
      <c r="B318" t="n">
        <v>0.2730104786179552</v>
      </c>
    </row>
    <row r="319">
      <c r="A319">
        <f>HYPERLINK("https://stackoverflow.com/q/58224388", "58224388")</f>
        <v/>
      </c>
      <c r="B319" t="n">
        <v>0.4496969696969697</v>
      </c>
    </row>
    <row r="320">
      <c r="A320">
        <f>HYPERLINK("https://stackoverflow.com/q/58227669", "58227669")</f>
        <v/>
      </c>
      <c r="B320" t="n">
        <v>0.2373737373737374</v>
      </c>
    </row>
    <row r="321">
      <c r="A321">
        <f>HYPERLINK("https://stackoverflow.com/q/58248640", "58248640")</f>
        <v/>
      </c>
      <c r="B321" t="n">
        <v>0.1710346710346711</v>
      </c>
    </row>
    <row r="322">
      <c r="A322">
        <f>HYPERLINK("https://stackoverflow.com/q/58303923", "58303923")</f>
        <v/>
      </c>
      <c r="B322" t="n">
        <v>0.2515976087404659</v>
      </c>
    </row>
    <row r="323">
      <c r="A323">
        <f>HYPERLINK("https://stackoverflow.com/q/58325530", "58325530")</f>
        <v/>
      </c>
      <c r="B323" t="n">
        <v>0.1430976430976431</v>
      </c>
    </row>
    <row r="324">
      <c r="A324">
        <f>HYPERLINK("https://stackoverflow.com/q/58362057", "58362057")</f>
        <v/>
      </c>
      <c r="B324" t="n">
        <v>0.1476621888993023</v>
      </c>
    </row>
    <row r="325">
      <c r="A325">
        <f>HYPERLINK("https://stackoverflow.com/q/58379764", "58379764")</f>
        <v/>
      </c>
      <c r="B325" t="n">
        <v>0.1274911274911275</v>
      </c>
    </row>
    <row r="326">
      <c r="A326">
        <f>HYPERLINK("https://stackoverflow.com/q/58401391", "58401391")</f>
        <v/>
      </c>
      <c r="B326" t="n">
        <v>0.1897616946160635</v>
      </c>
    </row>
    <row r="327">
      <c r="A327">
        <f>HYPERLINK("https://stackoverflow.com/q/58405973", "58405973")</f>
        <v/>
      </c>
      <c r="B327" t="n">
        <v>0.2911692684419958</v>
      </c>
    </row>
    <row r="328">
      <c r="A328">
        <f>HYPERLINK("https://stackoverflow.com/q/58416987", "58416987")</f>
        <v/>
      </c>
      <c r="B328" t="n">
        <v>0.1723202170963365</v>
      </c>
    </row>
    <row r="329">
      <c r="A329">
        <f>HYPERLINK("https://stackoverflow.com/q/58429974", "58429974")</f>
        <v/>
      </c>
      <c r="B329" t="n">
        <v>0.1742424242424242</v>
      </c>
    </row>
    <row r="330">
      <c r="A330">
        <f>HYPERLINK("https://stackoverflow.com/q/58430408", "58430408")</f>
        <v/>
      </c>
      <c r="B330" t="n">
        <v>0.217934057556699</v>
      </c>
    </row>
    <row r="331">
      <c r="A331">
        <f>HYPERLINK("https://stackoverflow.com/q/58467091", "58467091")</f>
        <v/>
      </c>
      <c r="B331" t="n">
        <v>0.501602854896268</v>
      </c>
    </row>
    <row r="332">
      <c r="A332">
        <f>HYPERLINK("https://stackoverflow.com/q/58512106", "58512106")</f>
        <v/>
      </c>
      <c r="B332" t="n">
        <v>0.2324009324009325</v>
      </c>
    </row>
    <row r="333">
      <c r="A333">
        <f>HYPERLINK("https://stackoverflow.com/q/58596586", "58596586")</f>
        <v/>
      </c>
      <c r="B333" t="n">
        <v>0.1500107457554266</v>
      </c>
    </row>
    <row r="334">
      <c r="A334">
        <f>HYPERLINK("https://stackoverflow.com/q/58696023", "58696023")</f>
        <v/>
      </c>
      <c r="B334" t="n">
        <v>0.3473955238661122</v>
      </c>
    </row>
    <row r="335">
      <c r="A335">
        <f>HYPERLINK("https://stackoverflow.com/q/58698789", "58698789")</f>
        <v/>
      </c>
      <c r="B335" t="n">
        <v>0.241540404040404</v>
      </c>
    </row>
    <row r="336">
      <c r="A336">
        <f>HYPERLINK("https://stackoverflow.com/q/58802554", "58802554")</f>
        <v/>
      </c>
      <c r="B336" t="n">
        <v>0.1697860962566845</v>
      </c>
    </row>
    <row r="337">
      <c r="A337">
        <f>HYPERLINK("https://stackoverflow.com/q/58821575", "58821575")</f>
        <v/>
      </c>
      <c r="B337" t="n">
        <v>0.2163947163947164</v>
      </c>
    </row>
    <row r="338">
      <c r="A338">
        <f>HYPERLINK("https://stackoverflow.com/q/58913715", "58913715")</f>
        <v/>
      </c>
      <c r="B338" t="n">
        <v>0.1598401598401598</v>
      </c>
    </row>
    <row r="339">
      <c r="A339">
        <f>HYPERLINK("https://stackoverflow.com/q/58965067", "58965067")</f>
        <v/>
      </c>
      <c r="B339" t="n">
        <v>0.180273321449792</v>
      </c>
    </row>
    <row r="340">
      <c r="A340">
        <f>HYPERLINK("https://stackoverflow.com/q/59027006", "59027006")</f>
        <v/>
      </c>
      <c r="B340" t="n">
        <v>0.167411823149528</v>
      </c>
    </row>
    <row r="341">
      <c r="A341">
        <f>HYPERLINK("https://stackoverflow.com/q/59061893", "59061893")</f>
        <v/>
      </c>
      <c r="B341" t="n">
        <v>0.4632828282828282</v>
      </c>
    </row>
    <row r="342">
      <c r="A342">
        <f>HYPERLINK("https://stackoverflow.com/q/59074292", "59074292")</f>
        <v/>
      </c>
      <c r="B342" t="n">
        <v>0.3146945646945647</v>
      </c>
    </row>
    <row r="343">
      <c r="A343">
        <f>HYPERLINK("https://stackoverflow.com/q/59164289", "59164289")</f>
        <v/>
      </c>
      <c r="B343" t="n">
        <v>0.1665544332210999</v>
      </c>
    </row>
    <row r="344">
      <c r="A344">
        <f>HYPERLINK("https://stackoverflow.com/q/59212588", "59212588")</f>
        <v/>
      </c>
      <c r="B344" t="n">
        <v>0.1351193090323525</v>
      </c>
    </row>
    <row r="345">
      <c r="A345">
        <f>HYPERLINK("https://stackoverflow.com/q/59231120", "59231120")</f>
        <v/>
      </c>
      <c r="B345" t="n">
        <v>0.1867021867021867</v>
      </c>
    </row>
    <row r="346">
      <c r="A346">
        <f>HYPERLINK("https://stackoverflow.com/q/59246446", "59246446")</f>
        <v/>
      </c>
      <c r="B346" t="n">
        <v>0.1813692480359147</v>
      </c>
    </row>
    <row r="347">
      <c r="A347">
        <f>HYPERLINK("https://stackoverflow.com/q/59345059", "59345059")</f>
        <v/>
      </c>
      <c r="B347" t="n">
        <v>0.163162234590806</v>
      </c>
    </row>
    <row r="348">
      <c r="A348">
        <f>HYPERLINK("https://stackoverflow.com/q/59379754", "59379754")</f>
        <v/>
      </c>
      <c r="B348" t="n">
        <v>0.2857846760285785</v>
      </c>
    </row>
    <row r="349">
      <c r="A349">
        <f>HYPERLINK("https://stackoverflow.com/q/59392920", "59392920")</f>
        <v/>
      </c>
      <c r="B349" t="n">
        <v>0.1164100016559033</v>
      </c>
    </row>
    <row r="350">
      <c r="A350">
        <f>HYPERLINK("https://stackoverflow.com/q/59420530", "59420530")</f>
        <v/>
      </c>
      <c r="B350" t="n">
        <v>0.143732406027488</v>
      </c>
    </row>
    <row r="351">
      <c r="A351">
        <f>HYPERLINK("https://stackoverflow.com/q/59438778", "59438778")</f>
        <v/>
      </c>
      <c r="B351" t="n">
        <v>0.1375114784205693</v>
      </c>
    </row>
    <row r="352">
      <c r="A352">
        <f>HYPERLINK("https://stackoverflow.com/q/59496809", "59496809")</f>
        <v/>
      </c>
      <c r="B352" t="n">
        <v>0.1245380635624538</v>
      </c>
    </row>
    <row r="353">
      <c r="A353">
        <f>HYPERLINK("https://stackoverflow.com/q/59592466", "59592466")</f>
        <v/>
      </c>
      <c r="B353" t="n">
        <v>0.1344430217669655</v>
      </c>
    </row>
    <row r="354">
      <c r="A354">
        <f>HYPERLINK("https://stackoverflow.com/q/59655025", "59655025")</f>
        <v/>
      </c>
      <c r="B354" t="n">
        <v>0.1418350168350168</v>
      </c>
    </row>
    <row r="355">
      <c r="A355">
        <f>HYPERLINK("https://stackoverflow.com/q/59662845", "59662845")</f>
        <v/>
      </c>
      <c r="B355" t="n">
        <v>0.1720959595959596</v>
      </c>
    </row>
    <row r="356">
      <c r="A356">
        <f>HYPERLINK("https://stackoverflow.com/q/59717333", "59717333")</f>
        <v/>
      </c>
      <c r="B356" t="n">
        <v>0.1274911274911275</v>
      </c>
    </row>
    <row r="357">
      <c r="A357">
        <f>HYPERLINK("https://stackoverflow.com/q/59857501", "59857501")</f>
        <v/>
      </c>
      <c r="B357" t="n">
        <v>0.1335227272727273</v>
      </c>
    </row>
    <row r="358">
      <c r="A358">
        <f>HYPERLINK("https://stackoverflow.com/q/59869329", "59869329")</f>
        <v/>
      </c>
      <c r="B358" t="n">
        <v>0.1620971620971621</v>
      </c>
    </row>
    <row r="359">
      <c r="A359">
        <f>HYPERLINK("https://stackoverflow.com/q/59904208", "59904208")</f>
        <v/>
      </c>
      <c r="B359" t="n">
        <v>0.1870762418707625</v>
      </c>
    </row>
    <row r="360">
      <c r="A360">
        <f>HYPERLINK("https://stackoverflow.com/q/59986306", "59986306")</f>
        <v/>
      </c>
      <c r="B360" t="n">
        <v>0.2396568423965685</v>
      </c>
    </row>
    <row r="361">
      <c r="A361">
        <f>HYPERLINK("https://stackoverflow.com/q/60084638", "60084638")</f>
        <v/>
      </c>
      <c r="B361" t="n">
        <v>0.2447948876520305</v>
      </c>
    </row>
    <row r="362">
      <c r="A362">
        <f>HYPERLINK("https://stackoverflow.com/q/60097780", "60097780")</f>
        <v/>
      </c>
      <c r="B362" t="n">
        <v>0.1526199494949495</v>
      </c>
    </row>
    <row r="363">
      <c r="A363">
        <f>HYPERLINK("https://stackoverflow.com/q/60633360", "60633360")</f>
        <v/>
      </c>
      <c r="B363" t="n">
        <v>0.191027926322044</v>
      </c>
    </row>
    <row r="364">
      <c r="A364">
        <f>HYPERLINK("https://stackoverflow.com/q/60859441", "60859441")</f>
        <v/>
      </c>
      <c r="B364" t="n">
        <v>0.1617259552042161</v>
      </c>
    </row>
    <row r="365">
      <c r="A365">
        <f>HYPERLINK("https://stackoverflow.com/q/61016498", "61016498")</f>
        <v/>
      </c>
      <c r="B365" t="n">
        <v>0.1378149309183792</v>
      </c>
    </row>
    <row r="366">
      <c r="A366">
        <f>HYPERLINK("https://stackoverflow.com/q/61019105", "61019105")</f>
        <v/>
      </c>
      <c r="B366" t="n">
        <v>0.2203929054322755</v>
      </c>
    </row>
    <row r="367">
      <c r="A367">
        <f>HYPERLINK("https://stackoverflow.com/q/61093844", "61093844")</f>
        <v/>
      </c>
      <c r="B367" t="n">
        <v>0.1496786042240588</v>
      </c>
    </row>
    <row r="368">
      <c r="A368">
        <f>HYPERLINK("https://stackoverflow.com/q/61509495", "61509495")</f>
        <v/>
      </c>
      <c r="B368" t="n">
        <v>0.2172554272001786</v>
      </c>
    </row>
    <row r="369">
      <c r="A369">
        <f>HYPERLINK("https://stackoverflow.com/q/61656958", "61656958")</f>
        <v/>
      </c>
      <c r="B369" t="n">
        <v>0.3989194268264036</v>
      </c>
    </row>
    <row r="370">
      <c r="A370">
        <f>HYPERLINK("https://stackoverflow.com/q/61734680", "61734680")</f>
        <v/>
      </c>
      <c r="B370" t="n">
        <v>0.1545181545181545</v>
      </c>
    </row>
    <row r="371">
      <c r="A371">
        <f>HYPERLINK("https://stackoverflow.com/q/61749474", "61749474")</f>
        <v/>
      </c>
      <c r="B371" t="n">
        <v>0.1654783125371361</v>
      </c>
    </row>
    <row r="372">
      <c r="A372">
        <f>HYPERLINK("https://stackoverflow.com/q/61759228", "61759228")</f>
        <v/>
      </c>
      <c r="B372" t="n">
        <v>0.1591821832785688</v>
      </c>
    </row>
    <row r="373">
      <c r="A373">
        <f>HYPERLINK("https://stackoverflow.com/q/61778472", "61778472")</f>
        <v/>
      </c>
      <c r="B373" t="n">
        <v>0.1706085242670609</v>
      </c>
    </row>
    <row r="374">
      <c r="A374">
        <f>HYPERLINK("https://stackoverflow.com/q/61834955", "61834955")</f>
        <v/>
      </c>
      <c r="B374" t="n">
        <v>0.1491029699984924</v>
      </c>
    </row>
    <row r="375">
      <c r="A375">
        <f>HYPERLINK("https://stackoverflow.com/q/61838119", "61838119")</f>
        <v/>
      </c>
      <c r="B375" t="n">
        <v>0.1844919786096257</v>
      </c>
    </row>
    <row r="376">
      <c r="A376">
        <f>HYPERLINK("https://stackoverflow.com/q/62100452", "62100452")</f>
        <v/>
      </c>
      <c r="B376" t="n">
        <v>0.1706152433425161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