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HYPERLINK("https://stackoverflow.com/q/10042002", "10042002")</f>
        <v/>
      </c>
      <c r="B2" t="n">
        <v>0.210966810966811</v>
      </c>
    </row>
    <row r="3">
      <c r="A3">
        <f>HYPERLINK("https://stackoverflow.com/q/13056153", "13056153")</f>
        <v/>
      </c>
      <c r="B3" t="n">
        <v>0.1644843496695348</v>
      </c>
    </row>
    <row r="4">
      <c r="A4">
        <f>HYPERLINK("https://stackoverflow.com/q/15006547", "15006547")</f>
        <v/>
      </c>
      <c r="B4" t="n">
        <v>0.1687542087542088</v>
      </c>
    </row>
    <row r="5">
      <c r="A5">
        <f>HYPERLINK("https://stackoverflow.com/q/15580847", "15580847")</f>
        <v/>
      </c>
      <c r="B5" t="n">
        <v>0.172180520804374</v>
      </c>
    </row>
    <row r="6">
      <c r="A6">
        <f>HYPERLINK("https://stackoverflow.com/q/16163032", "16163032")</f>
        <v/>
      </c>
      <c r="B6" t="n">
        <v>0.1485275288092189</v>
      </c>
    </row>
    <row r="7">
      <c r="A7">
        <f>HYPERLINK("https://stackoverflow.com/q/18557198", "18557198")</f>
        <v/>
      </c>
      <c r="B7" t="n">
        <v>0.3248927632489276</v>
      </c>
    </row>
    <row r="8">
      <c r="A8">
        <f>HYPERLINK("https://stackoverflow.com/q/19654786", "19654786")</f>
        <v/>
      </c>
      <c r="B8" t="n">
        <v>0.1421532397142153</v>
      </c>
    </row>
    <row r="9">
      <c r="A9">
        <f>HYPERLINK("https://stackoverflow.com/q/21896490", "21896490")</f>
        <v/>
      </c>
      <c r="B9" t="n">
        <v>0.114425505050505</v>
      </c>
    </row>
    <row r="10">
      <c r="A10">
        <f>HYPERLINK("https://stackoverflow.com/q/22008343", "22008343")</f>
        <v/>
      </c>
      <c r="B10" t="n">
        <v>0.1539589442815249</v>
      </c>
    </row>
    <row r="11">
      <c r="A11">
        <f>HYPERLINK("https://stackoverflow.com/q/27424312", "27424312")</f>
        <v/>
      </c>
      <c r="B11" t="n">
        <v>0.1475514640071602</v>
      </c>
    </row>
    <row r="12">
      <c r="A12">
        <f>HYPERLINK("https://stackoverflow.com/q/27748865", "27748865")</f>
        <v/>
      </c>
      <c r="B12" t="n">
        <v>0.1713430602319491</v>
      </c>
    </row>
    <row r="13">
      <c r="A13">
        <f>HYPERLINK("https://stackoverflow.com/q/28259325", "28259325")</f>
        <v/>
      </c>
      <c r="B13" t="n">
        <v>0.1742424242424242</v>
      </c>
    </row>
    <row r="14">
      <c r="A14">
        <f>HYPERLINK("https://stackoverflow.com/q/29658339", "29658339")</f>
        <v/>
      </c>
      <c r="B14" t="n">
        <v>0.319660014781966</v>
      </c>
    </row>
    <row r="15">
      <c r="A15">
        <f>HYPERLINK("https://stackoverflow.com/q/29800320", "29800320")</f>
        <v/>
      </c>
      <c r="B15" t="n">
        <v>0.1903450085268267</v>
      </c>
    </row>
    <row r="16">
      <c r="A16">
        <f>HYPERLINK("https://stackoverflow.com/q/31116437", "31116437")</f>
        <v/>
      </c>
      <c r="B16" t="n">
        <v>0.1416799574694312</v>
      </c>
    </row>
    <row r="17">
      <c r="A17">
        <f>HYPERLINK("https://stackoverflow.com/q/32791968", "32791968")</f>
        <v/>
      </c>
      <c r="B17" t="n">
        <v>0.1665223665223665</v>
      </c>
    </row>
    <row r="18">
      <c r="A18">
        <f>HYPERLINK("https://stackoverflow.com/q/34341952", "34341952")</f>
        <v/>
      </c>
      <c r="B18" t="n">
        <v>0.1548378522062733</v>
      </c>
    </row>
    <row r="19">
      <c r="A19">
        <f>HYPERLINK("https://stackoverflow.com/q/34679862", "34679862")</f>
        <v/>
      </c>
      <c r="B19" t="n">
        <v>0.1630366161616162</v>
      </c>
    </row>
    <row r="20">
      <c r="A20">
        <f>HYPERLINK("https://stackoverflow.com/q/36693712", "36693712")</f>
        <v/>
      </c>
      <c r="B20" t="n">
        <v>0.1597684158659769</v>
      </c>
    </row>
    <row r="21">
      <c r="A21">
        <f>HYPERLINK("https://stackoverflow.com/q/37604407", "37604407")</f>
        <v/>
      </c>
      <c r="B21" t="n">
        <v>0.125668449197861</v>
      </c>
    </row>
    <row r="22">
      <c r="A22">
        <f>HYPERLINK("https://stackoverflow.com/q/37707699", "37707699")</f>
        <v/>
      </c>
      <c r="B22" t="n">
        <v>0.1703334717033347</v>
      </c>
    </row>
    <row r="23">
      <c r="A23">
        <f>HYPERLINK("https://stackoverflow.com/q/40525663", "40525663")</f>
        <v/>
      </c>
      <c r="B23" t="n">
        <v>0.1236959761549925</v>
      </c>
    </row>
    <row r="24">
      <c r="A24">
        <f>HYPERLINK("https://stackoverflow.com/q/41002487", "41002487")</f>
        <v/>
      </c>
      <c r="B24" t="n">
        <v>0.2079954474320671</v>
      </c>
    </row>
    <row r="25">
      <c r="A25">
        <f>HYPERLINK("https://stackoverflow.com/q/41803929", "41803929")</f>
        <v/>
      </c>
      <c r="B25" t="n">
        <v>0.2309230923092309</v>
      </c>
    </row>
    <row r="26">
      <c r="A26">
        <f>HYPERLINK("https://stackoverflow.com/q/41806580", "41806580")</f>
        <v/>
      </c>
      <c r="B26" t="n">
        <v>0.1636097820308347</v>
      </c>
    </row>
    <row r="27">
      <c r="A27">
        <f>HYPERLINK("https://stackoverflow.com/q/41860322", "41860322")</f>
        <v/>
      </c>
      <c r="B27" t="n">
        <v>0.1307596513075965</v>
      </c>
    </row>
    <row r="28">
      <c r="A28">
        <f>HYPERLINK("https://stackoverflow.com/q/41984603", "41984603")</f>
        <v/>
      </c>
      <c r="B28" t="n">
        <v>0.1685529998783011</v>
      </c>
    </row>
    <row r="29">
      <c r="A29">
        <f>HYPERLINK("https://stackoverflow.com/q/42020377", "42020377")</f>
        <v/>
      </c>
      <c r="B29" t="n">
        <v>0.159982174688057</v>
      </c>
    </row>
    <row r="30">
      <c r="A30">
        <f>HYPERLINK("https://stackoverflow.com/q/42295539", "42295539")</f>
        <v/>
      </c>
      <c r="B30" t="n">
        <v>0.2794982794982795</v>
      </c>
    </row>
    <row r="31">
      <c r="A31">
        <f>HYPERLINK("https://stackoverflow.com/q/42305224", "42305224")</f>
        <v/>
      </c>
      <c r="B31" t="n">
        <v>0.2201842991316675</v>
      </c>
    </row>
    <row r="32">
      <c r="A32">
        <f>HYPERLINK("https://stackoverflow.com/q/42647054", "42647054")</f>
        <v/>
      </c>
      <c r="B32" t="n">
        <v>0.1869186918691869</v>
      </c>
    </row>
    <row r="33">
      <c r="A33">
        <f>HYPERLINK("https://stackoverflow.com/q/42938295", "42938295")</f>
        <v/>
      </c>
      <c r="B33" t="n">
        <v>0.2754071325499897</v>
      </c>
    </row>
    <row r="34">
      <c r="A34">
        <f>HYPERLINK("https://stackoverflow.com/q/43007141", "43007141")</f>
        <v/>
      </c>
      <c r="B34" t="n">
        <v>0.1229215229215229</v>
      </c>
    </row>
    <row r="35">
      <c r="A35">
        <f>HYPERLINK("https://stackoverflow.com/q/43667724", "43667724")</f>
        <v/>
      </c>
      <c r="B35" t="n">
        <v>0.2027066784348338</v>
      </c>
    </row>
    <row r="36">
      <c r="A36">
        <f>HYPERLINK("https://stackoverflow.com/q/43725028", "43725028")</f>
        <v/>
      </c>
      <c r="B36" t="n">
        <v>0.2913093196112064</v>
      </c>
    </row>
    <row r="37">
      <c r="A37">
        <f>HYPERLINK("https://stackoverflow.com/q/43764771", "43764771")</f>
        <v/>
      </c>
      <c r="B37" t="n">
        <v>0.2130488559059988</v>
      </c>
    </row>
    <row r="38">
      <c r="A38">
        <f>HYPERLINK("https://stackoverflow.com/q/43860901", "43860901")</f>
        <v/>
      </c>
      <c r="B38" t="n">
        <v>0.2318328920270668</v>
      </c>
    </row>
    <row r="39">
      <c r="A39">
        <f>HYPERLINK("https://stackoverflow.com/q/43908577", "43908577")</f>
        <v/>
      </c>
      <c r="B39" t="n">
        <v>0.2033588901058781</v>
      </c>
    </row>
    <row r="40">
      <c r="A40">
        <f>HYPERLINK("https://stackoverflow.com/q/43947704", "43947704")</f>
        <v/>
      </c>
      <c r="B40" t="n">
        <v>0.1546613677761219</v>
      </c>
    </row>
    <row r="41">
      <c r="A41">
        <f>HYPERLINK("https://stackoverflow.com/q/44073389", "44073389")</f>
        <v/>
      </c>
      <c r="B41" t="n">
        <v>0.1723202170963365</v>
      </c>
    </row>
    <row r="42">
      <c r="A42">
        <f>HYPERLINK("https://stackoverflow.com/q/44076048", "44076048")</f>
        <v/>
      </c>
      <c r="B42" t="n">
        <v>0.2021709633649932</v>
      </c>
    </row>
    <row r="43">
      <c r="A43">
        <f>HYPERLINK("https://stackoverflow.com/q/44165995", "44165995")</f>
        <v/>
      </c>
      <c r="B43" t="n">
        <v>0.1779331779331779</v>
      </c>
    </row>
    <row r="44">
      <c r="A44">
        <f>HYPERLINK("https://stackoverflow.com/q/44242378", "44242378")</f>
        <v/>
      </c>
      <c r="B44" t="n">
        <v>0.1884635832004253</v>
      </c>
    </row>
    <row r="45">
      <c r="A45">
        <f>HYPERLINK("https://stackoverflow.com/q/44267405", "44267405")</f>
        <v/>
      </c>
      <c r="B45" t="n">
        <v>0.1680771680771681</v>
      </c>
    </row>
    <row r="46">
      <c r="A46">
        <f>HYPERLINK("https://stackoverflow.com/q/44272066", "44272066")</f>
        <v/>
      </c>
      <c r="B46" t="n">
        <v>0.1526515151515151</v>
      </c>
    </row>
    <row r="47">
      <c r="A47">
        <f>HYPERLINK("https://stackoverflow.com/q/44285870", "44285870")</f>
        <v/>
      </c>
      <c r="B47" t="n">
        <v>0.1751165501165501</v>
      </c>
    </row>
    <row r="48">
      <c r="A48">
        <f>HYPERLINK("https://stackoverflow.com/q/44335833", "44335833")</f>
        <v/>
      </c>
      <c r="B48" t="n">
        <v>0.1965656565656566</v>
      </c>
    </row>
    <row r="49">
      <c r="A49">
        <f>HYPERLINK("https://stackoverflow.com/q/44375912", "44375912")</f>
        <v/>
      </c>
      <c r="B49" t="n">
        <v>0.1460659223817118</v>
      </c>
    </row>
    <row r="50">
      <c r="A50">
        <f>HYPERLINK("https://stackoverflow.com/q/44398453", "44398453")</f>
        <v/>
      </c>
      <c r="B50" t="n">
        <v>0.1881780770669659</v>
      </c>
    </row>
    <row r="51">
      <c r="A51">
        <f>HYPERLINK("https://stackoverflow.com/q/44407451", "44407451")</f>
        <v/>
      </c>
      <c r="B51" t="n">
        <v>0.1868686868686869</v>
      </c>
    </row>
    <row r="52">
      <c r="A52">
        <f>HYPERLINK("https://stackoverflow.com/q/44526400", "44526400")</f>
        <v/>
      </c>
      <c r="B52" t="n">
        <v>0.2250575934786461</v>
      </c>
    </row>
    <row r="53">
      <c r="A53">
        <f>HYPERLINK("https://stackoverflow.com/q/44532598", "44532598")</f>
        <v/>
      </c>
      <c r="B53" t="n">
        <v>0.1998445998445999</v>
      </c>
    </row>
    <row r="54">
      <c r="A54">
        <f>HYPERLINK("https://stackoverflow.com/q/44590497", "44590497")</f>
        <v/>
      </c>
      <c r="B54" t="n">
        <v>0.1622636622636623</v>
      </c>
    </row>
    <row r="55">
      <c r="A55">
        <f>HYPERLINK("https://stackoverflow.com/q/44800423", "44800423")</f>
        <v/>
      </c>
      <c r="B55" t="n">
        <v>0.243954698500153</v>
      </c>
    </row>
    <row r="56">
      <c r="A56">
        <f>HYPERLINK("https://stackoverflow.com/q/44838564", "44838564")</f>
        <v/>
      </c>
      <c r="B56" t="n">
        <v>0.2040998217468806</v>
      </c>
    </row>
    <row r="57">
      <c r="A57">
        <f>HYPERLINK("https://stackoverflow.com/q/44974408", "44974408")</f>
        <v/>
      </c>
      <c r="B57" t="n">
        <v>0.2126022126022126</v>
      </c>
    </row>
    <row r="58">
      <c r="A58">
        <f>HYPERLINK("https://stackoverflow.com/q/45004378", "45004378")</f>
        <v/>
      </c>
      <c r="B58" t="n">
        <v>0.3037335379107531</v>
      </c>
    </row>
    <row r="59">
      <c r="A59">
        <f>HYPERLINK("https://stackoverflow.com/q/45019323", "45019323")</f>
        <v/>
      </c>
      <c r="B59" t="n">
        <v>0.1182314952806756</v>
      </c>
    </row>
    <row r="60">
      <c r="A60">
        <f>HYPERLINK("https://stackoverflow.com/q/45232971", "45232971")</f>
        <v/>
      </c>
      <c r="B60" t="n">
        <v>0.1986975013290803</v>
      </c>
    </row>
    <row r="61">
      <c r="A61">
        <f>HYPERLINK("https://stackoverflow.com/q/45572394", "45572394")</f>
        <v/>
      </c>
      <c r="B61" t="n">
        <v>0.3403461365244805</v>
      </c>
    </row>
    <row r="62">
      <c r="A62">
        <f>HYPERLINK("https://stackoverflow.com/q/45901296", "45901296")</f>
        <v/>
      </c>
      <c r="B62" t="n">
        <v>0.2376452699033344</v>
      </c>
    </row>
    <row r="63">
      <c r="A63">
        <f>HYPERLINK("https://stackoverflow.com/q/46001148", "46001148")</f>
        <v/>
      </c>
      <c r="B63" t="n">
        <v>0.2410468319559229</v>
      </c>
    </row>
    <row r="64">
      <c r="A64">
        <f>HYPERLINK("https://stackoverflow.com/q/46077840", "46077840")</f>
        <v/>
      </c>
      <c r="B64" t="n">
        <v>0.1607115935474144</v>
      </c>
    </row>
    <row r="65">
      <c r="A65">
        <f>HYPERLINK("https://stackoverflow.com/q/46206200", "46206200")</f>
        <v/>
      </c>
      <c r="B65" t="n">
        <v>0.1636097820308346</v>
      </c>
    </row>
    <row r="66">
      <c r="A66">
        <f>HYPERLINK("https://stackoverflow.com/q/46227182", "46227182")</f>
        <v/>
      </c>
      <c r="B66" t="n">
        <v>0.1711229946524064</v>
      </c>
    </row>
    <row r="67">
      <c r="A67">
        <f>HYPERLINK("https://stackoverflow.com/q/46453448", "46453448")</f>
        <v/>
      </c>
      <c r="B67" t="n">
        <v>0.2284918146987112</v>
      </c>
    </row>
    <row r="68">
      <c r="A68">
        <f>HYPERLINK("https://stackoverflow.com/q/46606062", "46606062")</f>
        <v/>
      </c>
      <c r="B68" t="n">
        <v>0.2474747474747475</v>
      </c>
    </row>
    <row r="69">
      <c r="A69">
        <f>HYPERLINK("https://stackoverflow.com/q/46612266", "46612266")</f>
        <v/>
      </c>
      <c r="B69" t="n">
        <v>0.2646679561573179</v>
      </c>
    </row>
    <row r="70">
      <c r="A70">
        <f>HYPERLINK("https://stackoverflow.com/q/46798235", "46798235")</f>
        <v/>
      </c>
      <c r="B70" t="n">
        <v>0.1799002685078634</v>
      </c>
    </row>
    <row r="71">
      <c r="A71">
        <f>HYPERLINK("https://stackoverflow.com/q/46801400", "46801400")</f>
        <v/>
      </c>
      <c r="B71" t="n">
        <v>0.3210053288793446</v>
      </c>
    </row>
    <row r="72">
      <c r="A72">
        <f>HYPERLINK("https://stackoverflow.com/q/46837399", "46837399")</f>
        <v/>
      </c>
      <c r="B72" t="n">
        <v>0.1458874458874459</v>
      </c>
    </row>
    <row r="73">
      <c r="A73">
        <f>HYPERLINK("https://stackoverflow.com/q/46882235", "46882235")</f>
        <v/>
      </c>
      <c r="B73" t="n">
        <v>0.2294644558795502</v>
      </c>
    </row>
    <row r="74">
      <c r="A74">
        <f>HYPERLINK("https://stackoverflow.com/q/46921029", "46921029")</f>
        <v/>
      </c>
      <c r="B74" t="n">
        <v>0.3663419913419914</v>
      </c>
    </row>
    <row r="75">
      <c r="A75">
        <f>HYPERLINK("https://stackoverflow.com/q/46974480", "46974480")</f>
        <v/>
      </c>
      <c r="B75" t="n">
        <v>0.2325599747474748</v>
      </c>
    </row>
    <row r="76">
      <c r="A76">
        <f>HYPERLINK("https://stackoverflow.com/q/46978829", "46978829")</f>
        <v/>
      </c>
      <c r="B76" t="n">
        <v>0.1724301841948901</v>
      </c>
    </row>
    <row r="77">
      <c r="A77">
        <f>HYPERLINK("https://stackoverflow.com/q/47013716", "47013716")</f>
        <v/>
      </c>
      <c r="B77" t="n">
        <v>0.1278890600924499</v>
      </c>
    </row>
    <row r="78">
      <c r="A78">
        <f>HYPERLINK("https://stackoverflow.com/q/47025667", "47025667")</f>
        <v/>
      </c>
      <c r="B78" t="n">
        <v>0.2207070707070707</v>
      </c>
    </row>
    <row r="79">
      <c r="A79">
        <f>HYPERLINK("https://stackoverflow.com/q/47048165", "47048165")</f>
        <v/>
      </c>
      <c r="B79" t="n">
        <v>0.1414141414141414</v>
      </c>
    </row>
    <row r="80">
      <c r="A80">
        <f>HYPERLINK("https://stackoverflow.com/q/47432384", "47432384")</f>
        <v/>
      </c>
      <c r="B80" t="n">
        <v>0.2402874902874903</v>
      </c>
    </row>
    <row r="81">
      <c r="A81">
        <f>HYPERLINK("https://stackoverflow.com/q/47451392", "47451392")</f>
        <v/>
      </c>
      <c r="B81" t="n">
        <v>0.1518122400475342</v>
      </c>
    </row>
    <row r="82">
      <c r="A82">
        <f>HYPERLINK("https://stackoverflow.com/q/47518599", "47518599")</f>
        <v/>
      </c>
      <c r="B82" t="n">
        <v>0.3607360736073608</v>
      </c>
    </row>
    <row r="83">
      <c r="A83">
        <f>HYPERLINK("https://stackoverflow.com/q/47520197", "47520197")</f>
        <v/>
      </c>
      <c r="B83" t="n">
        <v>0.1612010516120105</v>
      </c>
    </row>
    <row r="84">
      <c r="A84">
        <f>HYPERLINK("https://stackoverflow.com/q/47522277", "47522277")</f>
        <v/>
      </c>
      <c r="B84" t="n">
        <v>0.1358320042530569</v>
      </c>
    </row>
    <row r="85">
      <c r="A85">
        <f>HYPERLINK("https://stackoverflow.com/q/47706182", "47706182")</f>
        <v/>
      </c>
      <c r="B85" t="n">
        <v>0.3502593502593503</v>
      </c>
    </row>
    <row r="86">
      <c r="A86">
        <f>HYPERLINK("https://stackoverflow.com/q/47749485", "47749485")</f>
        <v/>
      </c>
      <c r="B86" t="n">
        <v>0.2245030954708375</v>
      </c>
    </row>
    <row r="87">
      <c r="A87">
        <f>HYPERLINK("https://stackoverflow.com/q/47772835", "47772835")</f>
        <v/>
      </c>
      <c r="B87" t="n">
        <v>0.2710980775496905</v>
      </c>
    </row>
    <row r="88">
      <c r="A88">
        <f>HYPERLINK("https://stackoverflow.com/q/47820165", "47820165")</f>
        <v/>
      </c>
      <c r="B88" t="n">
        <v>0.3615567439096852</v>
      </c>
    </row>
    <row r="89">
      <c r="A89">
        <f>HYPERLINK("https://stackoverflow.com/q/47943399", "47943399")</f>
        <v/>
      </c>
      <c r="B89" t="n">
        <v>0.1873947811447811</v>
      </c>
    </row>
    <row r="90">
      <c r="A90">
        <f>HYPERLINK("https://stackoverflow.com/q/48026832", "48026832")</f>
        <v/>
      </c>
      <c r="B90" t="n">
        <v>0.2909530083443128</v>
      </c>
    </row>
    <row r="91">
      <c r="A91">
        <f>HYPERLINK("https://stackoverflow.com/q/48054534", "48054534")</f>
        <v/>
      </c>
      <c r="B91" t="n">
        <v>0.1461449942462601</v>
      </c>
    </row>
    <row r="92">
      <c r="A92">
        <f>HYPERLINK("https://stackoverflow.com/q/48267239", "48267239")</f>
        <v/>
      </c>
      <c r="B92" t="n">
        <v>0.2108371854134566</v>
      </c>
    </row>
    <row r="93">
      <c r="A93">
        <f>HYPERLINK("https://stackoverflow.com/q/48385134", "48385134")</f>
        <v/>
      </c>
      <c r="B93" t="n">
        <v>0.1583043550256665</v>
      </c>
    </row>
    <row r="94">
      <c r="A94">
        <f>HYPERLINK("https://stackoverflow.com/q/48392222", "48392222")</f>
        <v/>
      </c>
      <c r="B94" t="n">
        <v>0.1842286501377411</v>
      </c>
    </row>
    <row r="95">
      <c r="A95">
        <f>HYPERLINK("https://stackoverflow.com/q/48602318", "48602318")</f>
        <v/>
      </c>
      <c r="B95" t="n">
        <v>0.2668144863266814</v>
      </c>
    </row>
    <row r="96">
      <c r="A96">
        <f>HYPERLINK("https://stackoverflow.com/q/48736701", "48736701")</f>
        <v/>
      </c>
      <c r="B96" t="n">
        <v>0.2366884929699</v>
      </c>
    </row>
    <row r="97">
      <c r="A97">
        <f>HYPERLINK("https://stackoverflow.com/q/48866981", "48866981")</f>
        <v/>
      </c>
      <c r="B97" t="n">
        <v>0.32590366474664</v>
      </c>
    </row>
    <row r="98">
      <c r="A98">
        <f>HYPERLINK("https://stackoverflow.com/q/48881877", "48881877")</f>
        <v/>
      </c>
      <c r="B98" t="n">
        <v>0.1617604617604617</v>
      </c>
    </row>
    <row r="99">
      <c r="A99">
        <f>HYPERLINK("https://stackoverflow.com/q/48933290", "48933290")</f>
        <v/>
      </c>
      <c r="B99" t="n">
        <v>0.28056884635832</v>
      </c>
    </row>
    <row r="100">
      <c r="A100">
        <f>HYPERLINK("https://stackoverflow.com/q/48981236", "48981236")</f>
        <v/>
      </c>
      <c r="B100" t="n">
        <v>0.3255543945199119</v>
      </c>
    </row>
    <row r="101">
      <c r="A101">
        <f>HYPERLINK("https://stackoverflow.com/q/48997601", "48997601")</f>
        <v/>
      </c>
      <c r="B101" t="n">
        <v>0.1779438217794383</v>
      </c>
    </row>
    <row r="102">
      <c r="A102">
        <f>HYPERLINK("https://stackoverflow.com/q/49020892", "49020892")</f>
        <v/>
      </c>
      <c r="B102" t="n">
        <v>0.1808561808561808</v>
      </c>
    </row>
    <row r="103">
      <c r="A103">
        <f>HYPERLINK("https://stackoverflow.com/q/49051500", "49051500")</f>
        <v/>
      </c>
      <c r="B103" t="n">
        <v>0.4255280073461891</v>
      </c>
    </row>
    <row r="104">
      <c r="A104">
        <f>HYPERLINK("https://stackoverflow.com/q/49138059", "49138059")</f>
        <v/>
      </c>
      <c r="B104" t="n">
        <v>0.2519004477767364</v>
      </c>
    </row>
    <row r="105">
      <c r="A105">
        <f>HYPERLINK("https://stackoverflow.com/q/49164897", "49164897")</f>
        <v/>
      </c>
      <c r="B105" t="n">
        <v>0.2336003715314061</v>
      </c>
    </row>
    <row r="106">
      <c r="A106">
        <f>HYPERLINK("https://stackoverflow.com/q/49172417", "49172417")</f>
        <v/>
      </c>
      <c r="B106" t="n">
        <v>0.2052341597796143</v>
      </c>
    </row>
    <row r="107">
      <c r="A107">
        <f>HYPERLINK("https://stackoverflow.com/q/49192135", "49192135")</f>
        <v/>
      </c>
      <c r="B107" t="n">
        <v>0.3615659702616224</v>
      </c>
    </row>
    <row r="108">
      <c r="A108">
        <f>HYPERLINK("https://stackoverflow.com/q/49249899", "49249899")</f>
        <v/>
      </c>
      <c r="B108" t="n">
        <v>0.1203585147247119</v>
      </c>
    </row>
    <row r="109">
      <c r="A109">
        <f>HYPERLINK("https://stackoverflow.com/q/49301986", "49301986")</f>
        <v/>
      </c>
      <c r="B109" t="n">
        <v>0.1503644035289605</v>
      </c>
    </row>
    <row r="110">
      <c r="A110">
        <f>HYPERLINK("https://stackoverflow.com/q/49412482", "49412482")</f>
        <v/>
      </c>
      <c r="B110" t="n">
        <v>0.3332626968990606</v>
      </c>
    </row>
    <row r="111">
      <c r="A111">
        <f>HYPERLINK("https://stackoverflow.com/q/49528679", "49528679")</f>
        <v/>
      </c>
      <c r="B111" t="n">
        <v>0.1797354993231282</v>
      </c>
    </row>
    <row r="112">
      <c r="A112">
        <f>HYPERLINK("https://stackoverflow.com/q/49692206", "49692206")</f>
        <v/>
      </c>
      <c r="B112" t="n">
        <v>0.1608842043624652</v>
      </c>
    </row>
    <row r="113">
      <c r="A113">
        <f>HYPERLINK("https://stackoverflow.com/q/49717039", "49717039")</f>
        <v/>
      </c>
      <c r="B113" t="n">
        <v>0.1689723320158103</v>
      </c>
    </row>
    <row r="114">
      <c r="A114">
        <f>HYPERLINK("https://stackoverflow.com/q/49891856", "49891856")</f>
        <v/>
      </c>
      <c r="B114" t="n">
        <v>0.3858585858585859</v>
      </c>
    </row>
    <row r="115">
      <c r="A115">
        <f>HYPERLINK("https://stackoverflow.com/q/49897894", "49897894")</f>
        <v/>
      </c>
      <c r="B115" t="n">
        <v>0.2016214779372674</v>
      </c>
    </row>
    <row r="116">
      <c r="A116">
        <f>HYPERLINK("https://stackoverflow.com/q/49914445", "49914445")</f>
        <v/>
      </c>
      <c r="B116" t="n">
        <v>0.1550802139037433</v>
      </c>
    </row>
    <row r="117">
      <c r="A117">
        <f>HYPERLINK("https://stackoverflow.com/q/49928032", "49928032")</f>
        <v/>
      </c>
      <c r="B117" t="n">
        <v>0.1446280991735537</v>
      </c>
    </row>
    <row r="118">
      <c r="A118">
        <f>HYPERLINK("https://stackoverflow.com/q/49954489", "49954489")</f>
        <v/>
      </c>
      <c r="B118" t="n">
        <v>0.1254099435917618</v>
      </c>
    </row>
    <row r="119">
      <c r="A119">
        <f>HYPERLINK("https://stackoverflow.com/q/49986234", "49986234")</f>
        <v/>
      </c>
      <c r="B119" t="n">
        <v>0.1871524231074793</v>
      </c>
    </row>
    <row r="120">
      <c r="A120">
        <f>HYPERLINK("https://stackoverflow.com/q/49988947", "49988947")</f>
        <v/>
      </c>
      <c r="B120" t="n">
        <v>0.164983164983165</v>
      </c>
    </row>
    <row r="121">
      <c r="A121">
        <f>HYPERLINK("https://stackoverflow.com/q/50013399", "50013399")</f>
        <v/>
      </c>
      <c r="B121" t="n">
        <v>0.3776767676767677</v>
      </c>
    </row>
    <row r="122">
      <c r="A122">
        <f>HYPERLINK("https://stackoverflow.com/q/50036821", "50036821")</f>
        <v/>
      </c>
      <c r="B122" t="n">
        <v>0.1583158315831583</v>
      </c>
    </row>
    <row r="123">
      <c r="A123">
        <f>HYPERLINK("https://stackoverflow.com/q/50038246", "50038246")</f>
        <v/>
      </c>
      <c r="B123" t="n">
        <v>0.3048570814528261</v>
      </c>
    </row>
    <row r="124">
      <c r="A124">
        <f>HYPERLINK("https://stackoverflow.com/q/50038740", "50038740")</f>
        <v/>
      </c>
      <c r="B124" t="n">
        <v>0.1391694725028058</v>
      </c>
    </row>
    <row r="125">
      <c r="A125">
        <f>HYPERLINK("https://stackoverflow.com/q/50247924", "50247924")</f>
        <v/>
      </c>
      <c r="B125" t="n">
        <v>0.1758056758056758</v>
      </c>
    </row>
    <row r="126">
      <c r="A126">
        <f>HYPERLINK("https://stackoverflow.com/q/50326783", "50326783")</f>
        <v/>
      </c>
      <c r="B126" t="n">
        <v>0.1434343434343434</v>
      </c>
    </row>
    <row r="127">
      <c r="A127">
        <f>HYPERLINK("https://stackoverflow.com/q/50454105", "50454105")</f>
        <v/>
      </c>
      <c r="B127" t="n">
        <v>0.2284918146987112</v>
      </c>
    </row>
    <row r="128">
      <c r="A128">
        <f>HYPERLINK("https://stackoverflow.com/q/50502923", "50502923")</f>
        <v/>
      </c>
      <c r="B128" t="n">
        <v>0.1195027195027195</v>
      </c>
    </row>
    <row r="129">
      <c r="A129">
        <f>HYPERLINK("https://stackoverflow.com/q/50529981", "50529981")</f>
        <v/>
      </c>
      <c r="B129" t="n">
        <v>0.2748171368861024</v>
      </c>
    </row>
    <row r="130">
      <c r="A130">
        <f>HYPERLINK("https://stackoverflow.com/q/50582355", "50582355")</f>
        <v/>
      </c>
      <c r="B130" t="n">
        <v>0.2460084718149234</v>
      </c>
    </row>
    <row r="131">
      <c r="A131">
        <f>HYPERLINK("https://stackoverflow.com/q/50624609", "50624609")</f>
        <v/>
      </c>
      <c r="B131" t="n">
        <v>0.2132323232323232</v>
      </c>
    </row>
    <row r="132">
      <c r="A132">
        <f>HYPERLINK("https://stackoverflow.com/q/50629028", "50629028")</f>
        <v/>
      </c>
      <c r="B132" t="n">
        <v>0.1556805165052588</v>
      </c>
    </row>
    <row r="133">
      <c r="A133">
        <f>HYPERLINK("https://stackoverflow.com/q/50641477", "50641477")</f>
        <v/>
      </c>
      <c r="B133" t="n">
        <v>0.1769781144781145</v>
      </c>
    </row>
    <row r="134">
      <c r="A134">
        <f>HYPERLINK("https://stackoverflow.com/q/50701731", "50701731")</f>
        <v/>
      </c>
      <c r="B134" t="n">
        <v>0.1760285784676029</v>
      </c>
    </row>
    <row r="135">
      <c r="A135">
        <f>HYPERLINK("https://stackoverflow.com/q/50764255", "50764255")</f>
        <v/>
      </c>
      <c r="B135" t="n">
        <v>0.2001496445940891</v>
      </c>
    </row>
    <row r="136">
      <c r="A136">
        <f>HYPERLINK("https://stackoverflow.com/q/50865772", "50865772")</f>
        <v/>
      </c>
      <c r="B136" t="n">
        <v>0.1966654496774979</v>
      </c>
    </row>
    <row r="137">
      <c r="A137">
        <f>HYPERLINK("https://stackoverflow.com/q/50874376", "50874376")</f>
        <v/>
      </c>
      <c r="B137" t="n">
        <v>0.2001044932079415</v>
      </c>
    </row>
    <row r="138">
      <c r="A138">
        <f>HYPERLINK("https://stackoverflow.com/q/50877919", "50877919")</f>
        <v/>
      </c>
      <c r="B138" t="n">
        <v>0.1719853401269331</v>
      </c>
    </row>
    <row r="139">
      <c r="A139">
        <f>HYPERLINK("https://stackoverflow.com/q/50932709", "50932709")</f>
        <v/>
      </c>
      <c r="B139" t="n">
        <v>0.2032950867902324</v>
      </c>
    </row>
    <row r="140">
      <c r="A140">
        <f>HYPERLINK("https://stackoverflow.com/q/51018281", "51018281")</f>
        <v/>
      </c>
      <c r="B140" t="n">
        <v>0.2267942583732058</v>
      </c>
    </row>
    <row r="141">
      <c r="A141">
        <f>HYPERLINK("https://stackoverflow.com/q/51028474", "51028474")</f>
        <v/>
      </c>
      <c r="B141" t="n">
        <v>0.1772564353209514</v>
      </c>
    </row>
    <row r="142">
      <c r="A142">
        <f>HYPERLINK("https://stackoverflow.com/q/51033320", "51033320")</f>
        <v/>
      </c>
      <c r="B142" t="n">
        <v>0.1522117729014281</v>
      </c>
    </row>
    <row r="143">
      <c r="A143">
        <f>HYPERLINK("https://stackoverflow.com/q/51044647", "51044647")</f>
        <v/>
      </c>
      <c r="B143" t="n">
        <v>0.1673068715322236</v>
      </c>
    </row>
    <row r="144">
      <c r="A144">
        <f>HYPERLINK("https://stackoverflow.com/q/51079139", "51079139")</f>
        <v/>
      </c>
      <c r="B144" t="n">
        <v>0.128992628992629</v>
      </c>
    </row>
    <row r="145">
      <c r="A145">
        <f>HYPERLINK("https://stackoverflow.com/q/51086790", "51086790")</f>
        <v/>
      </c>
      <c r="B145" t="n">
        <v>0.2849709213345577</v>
      </c>
    </row>
    <row r="146">
      <c r="A146">
        <f>HYPERLINK("https://stackoverflow.com/q/51105421", "51105421")</f>
        <v/>
      </c>
      <c r="B146" t="n">
        <v>0.2157148407148408</v>
      </c>
    </row>
    <row r="147">
      <c r="A147">
        <f>HYPERLINK("https://stackoverflow.com/q/51110466", "51110466")</f>
        <v/>
      </c>
      <c r="B147" t="n">
        <v>0.2311486962649753</v>
      </c>
    </row>
    <row r="148">
      <c r="A148">
        <f>HYPERLINK("https://stackoverflow.com/q/51168530", "51168530")</f>
        <v/>
      </c>
      <c r="B148" t="n">
        <v>0.1302356902356903</v>
      </c>
    </row>
    <row r="149">
      <c r="A149">
        <f>HYPERLINK("https://stackoverflow.com/q/51175074", "51175074")</f>
        <v/>
      </c>
      <c r="B149" t="n">
        <v>0.1759184768034326</v>
      </c>
    </row>
    <row r="150">
      <c r="A150">
        <f>HYPERLINK("https://stackoverflow.com/q/51306484", "51306484")</f>
        <v/>
      </c>
      <c r="B150" t="n">
        <v>0.2536948431685274</v>
      </c>
    </row>
    <row r="151">
      <c r="A151">
        <f>HYPERLINK("https://stackoverflow.com/q/51364441", "51364441")</f>
        <v/>
      </c>
      <c r="B151" t="n">
        <v>0.1692333167743004</v>
      </c>
    </row>
    <row r="152">
      <c r="A152">
        <f>HYPERLINK("https://stackoverflow.com/q/51364575", "51364575")</f>
        <v/>
      </c>
      <c r="B152" t="n">
        <v>0.1776094276094276</v>
      </c>
    </row>
    <row r="153">
      <c r="A153">
        <f>HYPERLINK("https://stackoverflow.com/q/51464538", "51464538")</f>
        <v/>
      </c>
      <c r="B153" t="n">
        <v>0.1665337586390218</v>
      </c>
    </row>
    <row r="154">
      <c r="A154">
        <f>HYPERLINK("https://stackoverflow.com/q/51542863", "51542863")</f>
        <v/>
      </c>
      <c r="B154" t="n">
        <v>0.2068181818181818</v>
      </c>
    </row>
    <row r="155">
      <c r="A155">
        <f>HYPERLINK("https://stackoverflow.com/q/51572657", "51572657")</f>
        <v/>
      </c>
      <c r="B155" t="n">
        <v>0.1878039655817434</v>
      </c>
    </row>
    <row r="156">
      <c r="A156">
        <f>HYPERLINK("https://stackoverflow.com/q/51652025", "51652025")</f>
        <v/>
      </c>
      <c r="B156" t="n">
        <v>0.1550802139037433</v>
      </c>
    </row>
    <row r="157">
      <c r="A157">
        <f>HYPERLINK("https://stackoverflow.com/q/51655129", "51655129")</f>
        <v/>
      </c>
      <c r="B157" t="n">
        <v>0.1570583887657059</v>
      </c>
    </row>
    <row r="158">
      <c r="A158">
        <f>HYPERLINK("https://stackoverflow.com/q/51820368", "51820368")</f>
        <v/>
      </c>
      <c r="B158" t="n">
        <v>0.1583838383838384</v>
      </c>
    </row>
    <row r="159">
      <c r="A159">
        <f>HYPERLINK("https://stackoverflow.com/q/51865071", "51865071")</f>
        <v/>
      </c>
      <c r="B159" t="n">
        <v>0.1369949494949495</v>
      </c>
    </row>
    <row r="160">
      <c r="A160">
        <f>HYPERLINK("https://stackoverflow.com/q/51881224", "51881224")</f>
        <v/>
      </c>
      <c r="B160" t="n">
        <v>0.301310982162046</v>
      </c>
    </row>
    <row r="161">
      <c r="A161">
        <f>HYPERLINK("https://stackoverflow.com/q/51960443", "51960443")</f>
        <v/>
      </c>
      <c r="B161" t="n">
        <v>0.1610470906245554</v>
      </c>
    </row>
    <row r="162">
      <c r="A162">
        <f>HYPERLINK("https://stackoverflow.com/q/51999779", "51999779")</f>
        <v/>
      </c>
      <c r="B162" t="n">
        <v>0.2183634093746454</v>
      </c>
    </row>
    <row r="163">
      <c r="A163">
        <f>HYPERLINK("https://stackoverflow.com/q/52016220", "52016220")</f>
        <v/>
      </c>
      <c r="B163" t="n">
        <v>0.1770406770406771</v>
      </c>
    </row>
    <row r="164">
      <c r="A164">
        <f>HYPERLINK("https://stackoverflow.com/q/52023042", "52023042")</f>
        <v/>
      </c>
      <c r="B164" t="n">
        <v>0.3449992886612605</v>
      </c>
    </row>
    <row r="165">
      <c r="A165">
        <f>HYPERLINK("https://stackoverflow.com/q/52045267", "52045267")</f>
        <v/>
      </c>
      <c r="B165" t="n">
        <v>0.2305126739089003</v>
      </c>
    </row>
    <row r="166">
      <c r="A166">
        <f>HYPERLINK("https://stackoverflow.com/q/52126309", "52126309")</f>
        <v/>
      </c>
      <c r="B166" t="n">
        <v>0.1575211575211575</v>
      </c>
    </row>
    <row r="167">
      <c r="A167">
        <f>HYPERLINK("https://stackoverflow.com/q/52133532", "52133532")</f>
        <v/>
      </c>
      <c r="B167" t="n">
        <v>0.1781771200375852</v>
      </c>
    </row>
    <row r="168">
      <c r="A168">
        <f>HYPERLINK("https://stackoverflow.com/q/52194258", "52194258")</f>
        <v/>
      </c>
      <c r="B168" t="n">
        <v>0.1687542087542087</v>
      </c>
    </row>
    <row r="169">
      <c r="A169">
        <f>HYPERLINK("https://stackoverflow.com/q/52213870", "52213870")</f>
        <v/>
      </c>
      <c r="B169" t="n">
        <v>0.1128526645768025</v>
      </c>
    </row>
    <row r="170">
      <c r="A170">
        <f>HYPERLINK("https://stackoverflow.com/q/52288990", "52288990")</f>
        <v/>
      </c>
      <c r="B170" t="n">
        <v>0.18825940565071</v>
      </c>
    </row>
    <row r="171">
      <c r="A171">
        <f>HYPERLINK("https://stackoverflow.com/q/52370474", "52370474")</f>
        <v/>
      </c>
      <c r="B171" t="n">
        <v>0.215909090909091</v>
      </c>
    </row>
    <row r="172">
      <c r="A172">
        <f>HYPERLINK("https://stackoverflow.com/q/52406753", "52406753")</f>
        <v/>
      </c>
      <c r="B172" t="n">
        <v>0.1757575757575758</v>
      </c>
    </row>
    <row r="173">
      <c r="A173">
        <f>HYPERLINK("https://stackoverflow.com/q/52518944", "52518944")</f>
        <v/>
      </c>
      <c r="B173" t="n">
        <v>0.1696969696969697</v>
      </c>
    </row>
    <row r="174">
      <c r="A174">
        <f>HYPERLINK("https://stackoverflow.com/q/52559551", "52559551")</f>
        <v/>
      </c>
      <c r="B174" t="n">
        <v>0.1613812544045102</v>
      </c>
    </row>
    <row r="175">
      <c r="A175">
        <f>HYPERLINK("https://stackoverflow.com/q/52605791", "52605791")</f>
        <v/>
      </c>
      <c r="B175" t="n">
        <v>0.2221099887766554</v>
      </c>
    </row>
    <row r="176">
      <c r="A176">
        <f>HYPERLINK("https://stackoverflow.com/q/52719697", "52719697")</f>
        <v/>
      </c>
      <c r="B176" t="n">
        <v>0.2425858585858586</v>
      </c>
    </row>
    <row r="177">
      <c r="A177">
        <f>HYPERLINK("https://stackoverflow.com/q/52772128", "52772128")</f>
        <v/>
      </c>
      <c r="B177" t="n">
        <v>0.240628507295174</v>
      </c>
    </row>
    <row r="178">
      <c r="A178">
        <f>HYPERLINK("https://stackoverflow.com/q/52776119", "52776119")</f>
        <v/>
      </c>
      <c r="B178" t="n">
        <v>0.20128367003367</v>
      </c>
    </row>
    <row r="179">
      <c r="A179">
        <f>HYPERLINK("https://stackoverflow.com/q/52816757", "52816757")</f>
        <v/>
      </c>
      <c r="B179" t="n">
        <v>0.1893291893291894</v>
      </c>
    </row>
    <row r="180">
      <c r="A180">
        <f>HYPERLINK("https://stackoverflow.com/q/52831801", "52831801")</f>
        <v/>
      </c>
      <c r="B180" t="n">
        <v>0.1713210536739949</v>
      </c>
    </row>
    <row r="181">
      <c r="A181">
        <f>HYPERLINK("https://stackoverflow.com/q/53008138", "53008138")</f>
        <v/>
      </c>
      <c r="B181" t="n">
        <v>0.1569023569023569</v>
      </c>
    </row>
    <row r="182">
      <c r="A182">
        <f>HYPERLINK("https://stackoverflow.com/q/53199680", "53199680")</f>
        <v/>
      </c>
      <c r="B182" t="n">
        <v>0.1850556850556851</v>
      </c>
    </row>
    <row r="183">
      <c r="A183">
        <f>HYPERLINK("https://stackoverflow.com/q/53207169", "53207169")</f>
        <v/>
      </c>
      <c r="B183" t="n">
        <v>0.2588016083161714</v>
      </c>
    </row>
    <row r="184">
      <c r="A184">
        <f>HYPERLINK("https://stackoverflow.com/q/53208833", "53208833")</f>
        <v/>
      </c>
      <c r="B184" t="n">
        <v>0.1923890063424947</v>
      </c>
    </row>
    <row r="185">
      <c r="A185">
        <f>HYPERLINK("https://stackoverflow.com/q/53244788", "53244788")</f>
        <v/>
      </c>
      <c r="B185" t="n">
        <v>0.1250601250601251</v>
      </c>
    </row>
    <row r="186">
      <c r="A186">
        <f>HYPERLINK("https://stackoverflow.com/q/53260499", "53260499")</f>
        <v/>
      </c>
      <c r="B186" t="n">
        <v>0.1785975699019177</v>
      </c>
    </row>
    <row r="187">
      <c r="A187">
        <f>HYPERLINK("https://stackoverflow.com/q/53305663", "53305663")</f>
        <v/>
      </c>
      <c r="B187" t="n">
        <v>0.2233083523406104</v>
      </c>
    </row>
    <row r="188">
      <c r="A188">
        <f>HYPERLINK("https://stackoverflow.com/q/53326262", "53326262")</f>
        <v/>
      </c>
      <c r="B188" t="n">
        <v>0.2220779220779221</v>
      </c>
    </row>
    <row r="189">
      <c r="A189">
        <f>HYPERLINK("https://stackoverflow.com/q/53344801", "53344801")</f>
        <v/>
      </c>
      <c r="B189" t="n">
        <v>0.2007748720077488</v>
      </c>
    </row>
    <row r="190">
      <c r="A190">
        <f>HYPERLINK("https://stackoverflow.com/q/53577204", "53577204")</f>
        <v/>
      </c>
      <c r="B190" t="n">
        <v>0.2233083523406104</v>
      </c>
    </row>
    <row r="191">
      <c r="A191">
        <f>HYPERLINK("https://stackoverflow.com/q/53662108", "53662108")</f>
        <v/>
      </c>
      <c r="B191" t="n">
        <v>0.2904687904687905</v>
      </c>
    </row>
    <row r="192">
      <c r="A192">
        <f>HYPERLINK("https://stackoverflow.com/q/53742356", "53742356")</f>
        <v/>
      </c>
      <c r="B192" t="n">
        <v>0.3460761460761461</v>
      </c>
    </row>
    <row r="193">
      <c r="A193">
        <f>HYPERLINK("https://stackoverflow.com/q/53826899", "53826899")</f>
        <v/>
      </c>
      <c r="B193" t="n">
        <v>0.2149939764618664</v>
      </c>
    </row>
    <row r="194">
      <c r="A194">
        <f>HYPERLINK("https://stackoverflow.com/q/53862192", "53862192")</f>
        <v/>
      </c>
      <c r="B194" t="n">
        <v>0.1167818536239589</v>
      </c>
    </row>
    <row r="195">
      <c r="A195">
        <f>HYPERLINK("https://stackoverflow.com/q/53916396", "53916396")</f>
        <v/>
      </c>
      <c r="B195" t="n">
        <v>0.2288797061524334</v>
      </c>
    </row>
    <row r="196">
      <c r="A196">
        <f>HYPERLINK("https://stackoverflow.com/q/53937189", "53937189")</f>
        <v/>
      </c>
      <c r="B196" t="n">
        <v>0.2759170653907497</v>
      </c>
    </row>
    <row r="197">
      <c r="A197">
        <f>HYPERLINK("https://stackoverflow.com/q/54042741", "54042741")</f>
        <v/>
      </c>
      <c r="B197" t="n">
        <v>0.1776589423648247</v>
      </c>
    </row>
    <row r="198">
      <c r="A198">
        <f>HYPERLINK("https://stackoverflow.com/q/54045187", "54045187")</f>
        <v/>
      </c>
      <c r="B198" t="n">
        <v>0.2397142153239714</v>
      </c>
    </row>
    <row r="199">
      <c r="A199">
        <f>HYPERLINK("https://stackoverflow.com/q/54060551", "54060551")</f>
        <v/>
      </c>
      <c r="B199" t="n">
        <v>0.1320802966372586</v>
      </c>
    </row>
    <row r="200">
      <c r="A200">
        <f>HYPERLINK("https://stackoverflow.com/q/54138914", "54138914")</f>
        <v/>
      </c>
      <c r="B200" t="n">
        <v>0.1638608305274972</v>
      </c>
    </row>
    <row r="201">
      <c r="A201">
        <f>HYPERLINK("https://stackoverflow.com/q/54174575", "54174575")</f>
        <v/>
      </c>
      <c r="B201" t="n">
        <v>0.1935261707988981</v>
      </c>
    </row>
    <row r="202">
      <c r="A202">
        <f>HYPERLINK("https://stackoverflow.com/q/54235734", "54235734")</f>
        <v/>
      </c>
      <c r="B202" t="n">
        <v>0.2182287996241485</v>
      </c>
    </row>
    <row r="203">
      <c r="A203">
        <f>HYPERLINK("https://stackoverflow.com/q/54248770", "54248770")</f>
        <v/>
      </c>
      <c r="B203" t="n">
        <v>0.3924803591470258</v>
      </c>
    </row>
    <row r="204">
      <c r="A204">
        <f>HYPERLINK("https://stackoverflow.com/q/54271510", "54271510")</f>
        <v/>
      </c>
      <c r="B204" t="n">
        <v>0.2533670033670034</v>
      </c>
    </row>
    <row r="205">
      <c r="A205">
        <f>HYPERLINK("https://stackoverflow.com/q/54316826", "54316826")</f>
        <v/>
      </c>
      <c r="B205" t="n">
        <v>0.1971399387129724</v>
      </c>
    </row>
    <row r="206">
      <c r="A206">
        <f>HYPERLINK("https://stackoverflow.com/q/54321038", "54321038")</f>
        <v/>
      </c>
      <c r="B206" t="n">
        <v>0.1954758856167307</v>
      </c>
    </row>
    <row r="207">
      <c r="A207">
        <f>HYPERLINK("https://stackoverflow.com/q/54468229", "54468229")</f>
        <v/>
      </c>
      <c r="B207" t="n">
        <v>0.1550424883758217</v>
      </c>
    </row>
    <row r="208">
      <c r="A208">
        <f>HYPERLINK("https://stackoverflow.com/q/54472908", "54472908")</f>
        <v/>
      </c>
      <c r="B208" t="n">
        <v>0.2122697563874035</v>
      </c>
    </row>
    <row r="209">
      <c r="A209">
        <f>HYPERLINK("https://stackoverflow.com/q/54484732", "54484732")</f>
        <v/>
      </c>
      <c r="B209" t="n">
        <v>0.1268529450347632</v>
      </c>
    </row>
    <row r="210">
      <c r="A210">
        <f>HYPERLINK("https://stackoverflow.com/q/54515593", "54515593")</f>
        <v/>
      </c>
      <c r="B210" t="n">
        <v>0.1356421356421356</v>
      </c>
    </row>
    <row r="211">
      <c r="A211">
        <f>HYPERLINK("https://stackoverflow.com/q/54575273", "54575273")</f>
        <v/>
      </c>
      <c r="B211" t="n">
        <v>0.1859559449920896</v>
      </c>
    </row>
    <row r="212">
      <c r="A212">
        <f>HYPERLINK("https://stackoverflow.com/q/54577461", "54577461")</f>
        <v/>
      </c>
      <c r="B212" t="n">
        <v>0.1594821453976384</v>
      </c>
    </row>
    <row r="213">
      <c r="A213">
        <f>HYPERLINK("https://stackoverflow.com/q/54639927", "54639927")</f>
        <v/>
      </c>
      <c r="B213" t="n">
        <v>0.1894434541493365</v>
      </c>
    </row>
    <row r="214">
      <c r="A214">
        <f>HYPERLINK("https://stackoverflow.com/q/54757002", "54757002")</f>
        <v/>
      </c>
      <c r="B214" t="n">
        <v>0.1373052559493238</v>
      </c>
    </row>
    <row r="215">
      <c r="A215">
        <f>HYPERLINK("https://stackoverflow.com/q/54800171", "54800171")</f>
        <v/>
      </c>
      <c r="B215" t="n">
        <v>0.3683436304795528</v>
      </c>
    </row>
    <row r="216">
      <c r="A216">
        <f>HYPERLINK("https://stackoverflow.com/q/54937175", "54937175")</f>
        <v/>
      </c>
      <c r="B216" t="n">
        <v>0.237258953168044</v>
      </c>
    </row>
    <row r="217">
      <c r="A217">
        <f>HYPERLINK("https://stackoverflow.com/q/55005441", "55005441")</f>
        <v/>
      </c>
      <c r="B217" t="n">
        <v>0.1917880099698282</v>
      </c>
    </row>
    <row r="218">
      <c r="A218">
        <f>HYPERLINK("https://stackoverflow.com/q/55126170", "55126170")</f>
        <v/>
      </c>
      <c r="B218" t="n">
        <v>0.1978404737025427</v>
      </c>
    </row>
    <row r="219">
      <c r="A219">
        <f>HYPERLINK("https://stackoverflow.com/q/55164994", "55164994")</f>
        <v/>
      </c>
      <c r="B219" t="n">
        <v>0.2583613916947251</v>
      </c>
    </row>
    <row r="220">
      <c r="A220">
        <f>HYPERLINK("https://stackoverflow.com/q/55196502", "55196502")</f>
        <v/>
      </c>
      <c r="B220" t="n">
        <v>0.2669229609528117</v>
      </c>
    </row>
    <row r="221">
      <c r="A221">
        <f>HYPERLINK("https://stackoverflow.com/q/55242183", "55242183")</f>
        <v/>
      </c>
      <c r="B221" t="n">
        <v>0.131995631995632</v>
      </c>
    </row>
    <row r="222">
      <c r="A222">
        <f>HYPERLINK("https://stackoverflow.com/q/55283966", "55283966")</f>
        <v/>
      </c>
      <c r="B222" t="n">
        <v>0.2560325476992144</v>
      </c>
    </row>
    <row r="223">
      <c r="A223">
        <f>HYPERLINK("https://stackoverflow.com/q/55308559", "55308559")</f>
        <v/>
      </c>
      <c r="B223" t="n">
        <v>0.2235690235690236</v>
      </c>
    </row>
    <row r="224">
      <c r="A224">
        <f>HYPERLINK("https://stackoverflow.com/q/55571946", "55571946")</f>
        <v/>
      </c>
      <c r="B224" t="n">
        <v>0.1832070707070707</v>
      </c>
    </row>
    <row r="225">
      <c r="A225">
        <f>HYPERLINK("https://stackoverflow.com/q/55632717", "55632717")</f>
        <v/>
      </c>
      <c r="B225" t="n">
        <v>0.1590532187547113</v>
      </c>
    </row>
    <row r="226">
      <c r="A226">
        <f>HYPERLINK("https://stackoverflow.com/q/55647262", "55647262")</f>
        <v/>
      </c>
      <c r="B226" t="n">
        <v>0.1628282828282828</v>
      </c>
    </row>
    <row r="227">
      <c r="A227">
        <f>HYPERLINK("https://stackoverflow.com/q/55695608", "55695608")</f>
        <v/>
      </c>
      <c r="B227" t="n">
        <v>0.1709227102485529</v>
      </c>
    </row>
    <row r="228">
      <c r="A228">
        <f>HYPERLINK("https://stackoverflow.com/q/55710608", "55710608")</f>
        <v/>
      </c>
      <c r="B228" t="n">
        <v>0.1715171517151715</v>
      </c>
    </row>
    <row r="229">
      <c r="A229">
        <f>HYPERLINK("https://stackoverflow.com/q/55721339", "55721339")</f>
        <v/>
      </c>
      <c r="B229" t="n">
        <v>0.217934057556699</v>
      </c>
    </row>
    <row r="230">
      <c r="A230">
        <f>HYPERLINK("https://stackoverflow.com/q/55740306", "55740306")</f>
        <v/>
      </c>
      <c r="B230" t="n">
        <v>0.1859039836567927</v>
      </c>
    </row>
    <row r="231">
      <c r="A231">
        <f>HYPERLINK("https://stackoverflow.com/q/55847405", "55847405")</f>
        <v/>
      </c>
      <c r="B231" t="n">
        <v>0.1897616946160635</v>
      </c>
    </row>
    <row r="232">
      <c r="A232">
        <f>HYPERLINK("https://stackoverflow.com/q/56007280", "56007280")</f>
        <v/>
      </c>
      <c r="B232" t="n">
        <v>0.1798264333475601</v>
      </c>
    </row>
    <row r="233">
      <c r="A233">
        <f>HYPERLINK("https://stackoverflow.com/q/56024475", "56024475")</f>
        <v/>
      </c>
      <c r="B233" t="n">
        <v>0.1876233600371532</v>
      </c>
    </row>
    <row r="234">
      <c r="A234">
        <f>HYPERLINK("https://stackoverflow.com/q/56024780", "56024780")</f>
        <v/>
      </c>
      <c r="B234" t="n">
        <v>0.2475799663299663</v>
      </c>
    </row>
    <row r="235">
      <c r="A235">
        <f>HYPERLINK("https://stackoverflow.com/q/56119353", "56119353")</f>
        <v/>
      </c>
      <c r="B235" t="n">
        <v>0.2376767676767677</v>
      </c>
    </row>
    <row r="236">
      <c r="A236">
        <f>HYPERLINK("https://stackoverflow.com/q/56139909", "56139909")</f>
        <v/>
      </c>
      <c r="B236" t="n">
        <v>0.3901079763148729</v>
      </c>
    </row>
    <row r="237">
      <c r="A237">
        <f>HYPERLINK("https://stackoverflow.com/q/56159484", "56159484")</f>
        <v/>
      </c>
      <c r="B237" t="n">
        <v>0.324508240297714</v>
      </c>
    </row>
    <row r="238">
      <c r="A238">
        <f>HYPERLINK("https://stackoverflow.com/q/56178580", "56178580")</f>
        <v/>
      </c>
      <c r="B238" t="n">
        <v>0.1470549652367834</v>
      </c>
    </row>
    <row r="239">
      <c r="A239">
        <f>HYPERLINK("https://stackoverflow.com/q/56205989", "56205989")</f>
        <v/>
      </c>
      <c r="B239" t="n">
        <v>0.1606654783125371</v>
      </c>
    </row>
    <row r="240">
      <c r="A240">
        <f>HYPERLINK("https://stackoverflow.com/q/56389333", "56389333")</f>
        <v/>
      </c>
      <c r="B240" t="n">
        <v>0.1763517528223411</v>
      </c>
    </row>
    <row r="241">
      <c r="A241">
        <f>HYPERLINK("https://stackoverflow.com/q/56429400", "56429400")</f>
        <v/>
      </c>
      <c r="B241" t="n">
        <v>0.1280497280497281</v>
      </c>
    </row>
    <row r="242">
      <c r="A242">
        <f>HYPERLINK("https://stackoverflow.com/q/56440735", "56440735")</f>
        <v/>
      </c>
      <c r="B242" t="n">
        <v>0.1521386706571892</v>
      </c>
    </row>
    <row r="243">
      <c r="A243">
        <f>HYPERLINK("https://stackoverflow.com/q/56467589", "56467589")</f>
        <v/>
      </c>
      <c r="B243" t="n">
        <v>0.2503725782414307</v>
      </c>
    </row>
    <row r="244">
      <c r="A244">
        <f>HYPERLINK("https://stackoverflow.com/q/56513338", "56513338")</f>
        <v/>
      </c>
      <c r="B244" t="n">
        <v>0.1712303760496532</v>
      </c>
    </row>
    <row r="245">
      <c r="A245">
        <f>HYPERLINK("https://stackoverflow.com/q/56535605", "56535605")</f>
        <v/>
      </c>
      <c r="B245" t="n">
        <v>0.2622676468830316</v>
      </c>
    </row>
    <row r="246">
      <c r="A246">
        <f>HYPERLINK("https://stackoverflow.com/q/56564515", "56564515")</f>
        <v/>
      </c>
      <c r="B246" t="n">
        <v>0.1665088383838384</v>
      </c>
    </row>
    <row r="247">
      <c r="A247">
        <f>HYPERLINK("https://stackoverflow.com/q/56564738", "56564738")</f>
        <v/>
      </c>
      <c r="B247" t="n">
        <v>0.2137504072987944</v>
      </c>
    </row>
    <row r="248">
      <c r="A248">
        <f>HYPERLINK("https://stackoverflow.com/q/56578710", "56578710")</f>
        <v/>
      </c>
      <c r="B248" t="n">
        <v>0.1464646464646465</v>
      </c>
    </row>
    <row r="249">
      <c r="A249">
        <f>HYPERLINK("https://stackoverflow.com/q/56595252", "56595252")</f>
        <v/>
      </c>
      <c r="B249" t="n">
        <v>0.1526199494949495</v>
      </c>
    </row>
    <row r="250">
      <c r="A250">
        <f>HYPERLINK("https://stackoverflow.com/q/56797769", "56797769")</f>
        <v/>
      </c>
      <c r="B250" t="n">
        <v>0.2700534759358288</v>
      </c>
    </row>
    <row r="251">
      <c r="A251">
        <f>HYPERLINK("https://stackoverflow.com/q/56815027", "56815027")</f>
        <v/>
      </c>
      <c r="B251" t="n">
        <v>0.2205975842339479</v>
      </c>
    </row>
    <row r="252">
      <c r="A252">
        <f>HYPERLINK("https://stackoverflow.com/q/56816270", "56816270")</f>
        <v/>
      </c>
      <c r="B252" t="n">
        <v>0.1465656565656566</v>
      </c>
    </row>
    <row r="253">
      <c r="A253">
        <f>HYPERLINK("https://stackoverflow.com/q/56854441", "56854441")</f>
        <v/>
      </c>
      <c r="B253" t="n">
        <v>0.3717044660440887</v>
      </c>
    </row>
    <row r="254">
      <c r="A254">
        <f>HYPERLINK("https://stackoverflow.com/q/56860758", "56860758")</f>
        <v/>
      </c>
      <c r="B254" t="n">
        <v>0.203168044077135</v>
      </c>
    </row>
    <row r="255">
      <c r="A255">
        <f>HYPERLINK("https://stackoverflow.com/q/56897283", "56897283")</f>
        <v/>
      </c>
      <c r="B255" t="n">
        <v>0.2085297418630752</v>
      </c>
    </row>
    <row r="256">
      <c r="A256">
        <f>HYPERLINK("https://stackoverflow.com/q/56983444", "56983444")</f>
        <v/>
      </c>
      <c r="B256" t="n">
        <v>0.1577618288144604</v>
      </c>
    </row>
    <row r="257">
      <c r="A257">
        <f>HYPERLINK("https://stackoverflow.com/q/56991934", "56991934")</f>
        <v/>
      </c>
      <c r="B257" t="n">
        <v>0.1832070707070708</v>
      </c>
    </row>
    <row r="258">
      <c r="A258">
        <f>HYPERLINK("https://stackoverflow.com/q/56993150", "56993150")</f>
        <v/>
      </c>
      <c r="B258" t="n">
        <v>0.1646805129951197</v>
      </c>
    </row>
    <row r="259">
      <c r="A259">
        <f>HYPERLINK("https://stackoverflow.com/q/57007183", "57007183")</f>
        <v/>
      </c>
      <c r="B259" t="n">
        <v>0.140628507295174</v>
      </c>
    </row>
    <row r="260">
      <c r="A260">
        <f>HYPERLINK("https://stackoverflow.com/q/57016370", "57016370")</f>
        <v/>
      </c>
      <c r="B260" t="n">
        <v>0.1760461760461761</v>
      </c>
    </row>
    <row r="261">
      <c r="A261">
        <f>HYPERLINK("https://stackoverflow.com/q/57043373", "57043373")</f>
        <v/>
      </c>
      <c r="B261" t="n">
        <v>0.2122212221222122</v>
      </c>
    </row>
    <row r="262">
      <c r="A262">
        <f>HYPERLINK("https://stackoverflow.com/q/57124843", "57124843")</f>
        <v/>
      </c>
      <c r="B262" t="n">
        <v>0.2934375198526142</v>
      </c>
    </row>
    <row r="263">
      <c r="A263">
        <f>HYPERLINK("https://stackoverflow.com/q/57146989", "57146989")</f>
        <v/>
      </c>
      <c r="B263" t="n">
        <v>0.1616161616161616</v>
      </c>
    </row>
    <row r="264">
      <c r="A264">
        <f>HYPERLINK("https://stackoverflow.com/q/57225559", "57225559")</f>
        <v/>
      </c>
      <c r="B264" t="n">
        <v>0.1832892027066785</v>
      </c>
    </row>
    <row r="265">
      <c r="A265">
        <f>HYPERLINK("https://stackoverflow.com/q/57248253", "57248253")</f>
        <v/>
      </c>
      <c r="B265" t="n">
        <v>0.1291604570293095</v>
      </c>
    </row>
    <row r="266">
      <c r="A266">
        <f>HYPERLINK("https://stackoverflow.com/q/57250350", "57250350")</f>
        <v/>
      </c>
      <c r="B266" t="n">
        <v>0.191027926322044</v>
      </c>
    </row>
    <row r="267">
      <c r="A267">
        <f>HYPERLINK("https://stackoverflow.com/q/57325762", "57325762")</f>
        <v/>
      </c>
      <c r="B267" t="n">
        <v>0.150092474036136</v>
      </c>
    </row>
    <row r="268">
      <c r="A268">
        <f>HYPERLINK("https://stackoverflow.com/q/57366982", "57366982")</f>
        <v/>
      </c>
      <c r="B268" t="n">
        <v>0.4434589800443459</v>
      </c>
    </row>
    <row r="269">
      <c r="A269">
        <f>HYPERLINK("https://stackoverflow.com/q/57410420", "57410420")</f>
        <v/>
      </c>
      <c r="B269" t="n">
        <v>0.1592738984043332</v>
      </c>
    </row>
    <row r="270">
      <c r="A270">
        <f>HYPERLINK("https://stackoverflow.com/q/57420814", "57420814")</f>
        <v/>
      </c>
      <c r="B270" t="n">
        <v>0.1383399209486166</v>
      </c>
    </row>
    <row r="271">
      <c r="A271">
        <f>HYPERLINK("https://stackoverflow.com/q/57430121", "57430121")</f>
        <v/>
      </c>
      <c r="B271" t="n">
        <v>0.331324945360033</v>
      </c>
    </row>
    <row r="272">
      <c r="A272">
        <f>HYPERLINK("https://stackoverflow.com/q/57436043", "57436043")</f>
        <v/>
      </c>
      <c r="B272" t="n">
        <v>0.2958295829582959</v>
      </c>
    </row>
    <row r="273">
      <c r="A273">
        <f>HYPERLINK("https://stackoverflow.com/q/57461595", "57461595")</f>
        <v/>
      </c>
      <c r="B273" t="n">
        <v>0.1516793955818346</v>
      </c>
    </row>
    <row r="274">
      <c r="A274">
        <f>HYPERLINK("https://stackoverflow.com/q/57564400", "57564400")</f>
        <v/>
      </c>
      <c r="B274" t="n">
        <v>0.3023728408343793</v>
      </c>
    </row>
    <row r="275">
      <c r="A275">
        <f>HYPERLINK("https://stackoverflow.com/q/57579133", "57579133")</f>
        <v/>
      </c>
      <c r="B275" t="n">
        <v>0.2008739881080307</v>
      </c>
    </row>
    <row r="276">
      <c r="A276">
        <f>HYPERLINK("https://stackoverflow.com/q/57584402", "57584402")</f>
        <v/>
      </c>
      <c r="B276" t="n">
        <v>0.2014329339910736</v>
      </c>
    </row>
    <row r="277">
      <c r="A277">
        <f>HYPERLINK("https://stackoverflow.com/q/57607021", "57607021")</f>
        <v/>
      </c>
      <c r="B277" t="n">
        <v>0.1583838383838383</v>
      </c>
    </row>
    <row r="278">
      <c r="A278">
        <f>HYPERLINK("https://stackoverflow.com/q/57617520", "57617520")</f>
        <v/>
      </c>
      <c r="B278" t="n">
        <v>0.1468855218855219</v>
      </c>
    </row>
    <row r="279">
      <c r="A279">
        <f>HYPERLINK("https://stackoverflow.com/q/57624459", "57624459")</f>
        <v/>
      </c>
      <c r="B279" t="n">
        <v>0.2996020814202632</v>
      </c>
    </row>
    <row r="280">
      <c r="A280">
        <f>HYPERLINK("https://stackoverflow.com/q/57714229", "57714229")</f>
        <v/>
      </c>
      <c r="B280" t="n">
        <v>0.1227425772880318</v>
      </c>
    </row>
    <row r="281">
      <c r="A281">
        <f>HYPERLINK("https://stackoverflow.com/q/57754071", "57754071")</f>
        <v/>
      </c>
      <c r="B281" t="n">
        <v>0.1720959595959596</v>
      </c>
    </row>
    <row r="282">
      <c r="A282">
        <f>HYPERLINK("https://stackoverflow.com/q/57795979", "57795979")</f>
        <v/>
      </c>
      <c r="B282" t="n">
        <v>0.177197506984741</v>
      </c>
    </row>
    <row r="283">
      <c r="A283">
        <f>HYPERLINK("https://stackoverflow.com/q/57810829", "57810829")</f>
        <v/>
      </c>
      <c r="B283" t="n">
        <v>0.2019181716151413</v>
      </c>
    </row>
    <row r="284">
      <c r="A284">
        <f>HYPERLINK("https://stackoverflow.com/q/57861623", "57861623")</f>
        <v/>
      </c>
      <c r="B284" t="n">
        <v>0.176723759332455</v>
      </c>
    </row>
    <row r="285">
      <c r="A285">
        <f>HYPERLINK("https://stackoverflow.com/q/57885314", "57885314")</f>
        <v/>
      </c>
      <c r="B285" t="n">
        <v>0.3812903812903813</v>
      </c>
    </row>
    <row r="286">
      <c r="A286">
        <f>HYPERLINK("https://stackoverflow.com/q/57885877", "57885877")</f>
        <v/>
      </c>
      <c r="B286" t="n">
        <v>0.159022659022659</v>
      </c>
    </row>
    <row r="287">
      <c r="A287">
        <f>HYPERLINK("https://stackoverflow.com/q/57897359", "57897359")</f>
        <v/>
      </c>
      <c r="B287" t="n">
        <v>0.2700278648554511</v>
      </c>
    </row>
    <row r="288">
      <c r="A288">
        <f>HYPERLINK("https://stackoverflow.com/q/57944759", "57944759")</f>
        <v/>
      </c>
      <c r="B288" t="n">
        <v>0.1582070707070707</v>
      </c>
    </row>
    <row r="289">
      <c r="A289">
        <f>HYPERLINK("https://stackoverflow.com/q/57996119", "57996119")</f>
        <v/>
      </c>
      <c r="B289" t="n">
        <v>0.1708106708106708</v>
      </c>
    </row>
    <row r="290">
      <c r="A290">
        <f>HYPERLINK("https://stackoverflow.com/q/57996398", "57996398")</f>
        <v/>
      </c>
      <c r="B290" t="n">
        <v>0.1618967452300786</v>
      </c>
    </row>
    <row r="291">
      <c r="A291">
        <f>HYPERLINK("https://stackoverflow.com/q/58081651", "58081651")</f>
        <v/>
      </c>
      <c r="B291" t="n">
        <v>0.1723636363636364</v>
      </c>
    </row>
    <row r="292">
      <c r="A292">
        <f>HYPERLINK("https://stackoverflow.com/q/58094733", "58094733")</f>
        <v/>
      </c>
      <c r="B292" t="n">
        <v>0.1597796143250688</v>
      </c>
    </row>
    <row r="293">
      <c r="A293">
        <f>HYPERLINK("https://stackoverflow.com/q/58174411", "58174411")</f>
        <v/>
      </c>
      <c r="B293" t="n">
        <v>0.4336468129571577</v>
      </c>
    </row>
    <row r="294">
      <c r="A294">
        <f>HYPERLINK("https://stackoverflow.com/q/58200678", "58200678")</f>
        <v/>
      </c>
      <c r="B294" t="n">
        <v>0.3040506070809101</v>
      </c>
    </row>
    <row r="295">
      <c r="A295">
        <f>HYPERLINK("https://stackoverflow.com/q/58205707", "58205707")</f>
        <v/>
      </c>
      <c r="B295" t="n">
        <v>0.1307519640852974</v>
      </c>
    </row>
    <row r="296">
      <c r="A296">
        <f>HYPERLINK("https://stackoverflow.com/q/58297072", "58297072")</f>
        <v/>
      </c>
      <c r="B296" t="n">
        <v>0.2670755170755171</v>
      </c>
    </row>
    <row r="297">
      <c r="A297">
        <f>HYPERLINK("https://stackoverflow.com/q/58317425", "58317425")</f>
        <v/>
      </c>
      <c r="B297" t="n">
        <v>0.1518122400475342</v>
      </c>
    </row>
    <row r="298">
      <c r="A298">
        <f>HYPERLINK("https://stackoverflow.com/q/58372921", "58372921")</f>
        <v/>
      </c>
      <c r="B298" t="n">
        <v>0.1193755739210284</v>
      </c>
    </row>
    <row r="299">
      <c r="A299">
        <f>HYPERLINK("https://stackoverflow.com/q/58384749", "58384749")</f>
        <v/>
      </c>
      <c r="B299" t="n">
        <v>0.2274170274170274</v>
      </c>
    </row>
    <row r="300">
      <c r="A300">
        <f>HYPERLINK("https://stackoverflow.com/q/58447864", "58447864")</f>
        <v/>
      </c>
      <c r="B300" t="n">
        <v>0.1671891327063741</v>
      </c>
    </row>
    <row r="301">
      <c r="A301">
        <f>HYPERLINK("https://stackoverflow.com/q/58468165", "58468165")</f>
        <v/>
      </c>
      <c r="B301" t="n">
        <v>0.2372025338127034</v>
      </c>
    </row>
    <row r="302">
      <c r="A302">
        <f>HYPERLINK("https://stackoverflow.com/q/58511291", "58511291")</f>
        <v/>
      </c>
      <c r="B302" t="n">
        <v>0.2029649008066275</v>
      </c>
    </row>
    <row r="303">
      <c r="A303">
        <f>HYPERLINK("https://stackoverflow.com/q/58646976", "58646976")</f>
        <v/>
      </c>
      <c r="B303" t="n">
        <v>0.1753902662993572</v>
      </c>
    </row>
    <row r="304">
      <c r="A304">
        <f>HYPERLINK("https://stackoverflow.com/q/58649436", "58649436")</f>
        <v/>
      </c>
      <c r="B304" t="n">
        <v>0.3164200140944328</v>
      </c>
    </row>
    <row r="305">
      <c r="A305">
        <f>HYPERLINK("https://stackoverflow.com/q/58712399", "58712399")</f>
        <v/>
      </c>
      <c r="B305" t="n">
        <v>0.1542087542087542</v>
      </c>
    </row>
    <row r="306">
      <c r="A306">
        <f>HYPERLINK("https://stackoverflow.com/q/58720305", "58720305")</f>
        <v/>
      </c>
      <c r="B306" t="n">
        <v>0.1890662348677616</v>
      </c>
    </row>
    <row r="307">
      <c r="A307">
        <f>HYPERLINK("https://stackoverflow.com/q/58769667", "58769667")</f>
        <v/>
      </c>
      <c r="B307" t="n">
        <v>0.2895622895622896</v>
      </c>
    </row>
    <row r="308">
      <c r="A308">
        <f>HYPERLINK("https://stackoverflow.com/q/58769776", "58769776")</f>
        <v/>
      </c>
      <c r="B308" t="n">
        <v>0.3254769921436587</v>
      </c>
    </row>
    <row r="309">
      <c r="A309">
        <f>HYPERLINK("https://stackoverflow.com/q/58771272", "58771272")</f>
        <v/>
      </c>
      <c r="B309" t="n">
        <v>0.3908427339084273</v>
      </c>
    </row>
    <row r="310">
      <c r="A310">
        <f>HYPERLINK("https://stackoverflow.com/q/58773119", "58773119")</f>
        <v/>
      </c>
      <c r="B310" t="n">
        <v>0.2112794612794613</v>
      </c>
    </row>
    <row r="311">
      <c r="A311">
        <f>HYPERLINK("https://stackoverflow.com/q/58804457", "58804457")</f>
        <v/>
      </c>
      <c r="B311" t="n">
        <v>0.3438735177865613</v>
      </c>
    </row>
    <row r="312">
      <c r="A312">
        <f>HYPERLINK("https://stackoverflow.com/q/58804879", "58804879")</f>
        <v/>
      </c>
      <c r="B312" t="n">
        <v>0.1998936735778842</v>
      </c>
    </row>
    <row r="313">
      <c r="A313">
        <f>HYPERLINK("https://stackoverflow.com/q/58867149", "58867149")</f>
        <v/>
      </c>
      <c r="B313" t="n">
        <v>0.4511143177809844</v>
      </c>
    </row>
    <row r="314">
      <c r="A314">
        <f>HYPERLINK("https://stackoverflow.com/q/58885227", "58885227")</f>
        <v/>
      </c>
      <c r="B314" t="n">
        <v>0.1887878787878788</v>
      </c>
    </row>
    <row r="315">
      <c r="A315">
        <f>HYPERLINK("https://stackoverflow.com/q/58924846", "58924846")</f>
        <v/>
      </c>
      <c r="B315" t="n">
        <v>0.3774678604224058</v>
      </c>
    </row>
    <row r="316">
      <c r="A316">
        <f>HYPERLINK("https://stackoverflow.com/q/58935331", "58935331")</f>
        <v/>
      </c>
      <c r="B316" t="n">
        <v>0.2388266223882662</v>
      </c>
    </row>
    <row r="317">
      <c r="A317">
        <f>HYPERLINK("https://stackoverflow.com/q/58945570", "58945570")</f>
        <v/>
      </c>
      <c r="B317" t="n">
        <v>0.1720017072129748</v>
      </c>
    </row>
    <row r="318">
      <c r="A318">
        <f>HYPERLINK("https://stackoverflow.com/q/59029108", "59029108")</f>
        <v/>
      </c>
      <c r="B318" t="n">
        <v>0.1297722992638247</v>
      </c>
    </row>
    <row r="319">
      <c r="A319">
        <f>HYPERLINK("https://stackoverflow.com/q/59053329", "59053329")</f>
        <v/>
      </c>
      <c r="B319" t="n">
        <v>0.2073677956030897</v>
      </c>
    </row>
    <row r="320">
      <c r="A320">
        <f>HYPERLINK("https://stackoverflow.com/q/59062489", "59062489")</f>
        <v/>
      </c>
      <c r="B320" t="n">
        <v>0.2776703202235117</v>
      </c>
    </row>
    <row r="321">
      <c r="A321">
        <f>HYPERLINK("https://stackoverflow.com/q/59085464", "59085464")</f>
        <v/>
      </c>
      <c r="B321" t="n">
        <v>0.2467888764185061</v>
      </c>
    </row>
    <row r="322">
      <c r="A322">
        <f>HYPERLINK("https://stackoverflow.com/q/59098983", "59098983")</f>
        <v/>
      </c>
      <c r="B322" t="n">
        <v>0.1795735129068462</v>
      </c>
    </row>
    <row r="323">
      <c r="A323">
        <f>HYPERLINK("https://stackoverflow.com/q/59118573", "59118573")</f>
        <v/>
      </c>
      <c r="B323" t="n">
        <v>0.1872455902306649</v>
      </c>
    </row>
    <row r="324">
      <c r="A324">
        <f>HYPERLINK("https://stackoverflow.com/q/59194640", "59194640")</f>
        <v/>
      </c>
      <c r="B324" t="n">
        <v>0.1746880570409982</v>
      </c>
    </row>
    <row r="325">
      <c r="A325">
        <f>HYPERLINK("https://stackoverflow.com/q/59201429", "59201429")</f>
        <v/>
      </c>
      <c r="B325" t="n">
        <v>0.1544177406246372</v>
      </c>
    </row>
    <row r="326">
      <c r="A326">
        <f>HYPERLINK("https://stackoverflow.com/q/59249246", "59249246")</f>
        <v/>
      </c>
      <c r="B326" t="n">
        <v>0.1510183805265773</v>
      </c>
    </row>
    <row r="327">
      <c r="A327">
        <f>HYPERLINK("https://stackoverflow.com/q/59263581", "59263581")</f>
        <v/>
      </c>
      <c r="B327" t="n">
        <v>0.1872946330777656</v>
      </c>
    </row>
    <row r="328">
      <c r="A328">
        <f>HYPERLINK("https://stackoverflow.com/q/59327305", "59327305")</f>
        <v/>
      </c>
      <c r="B328" t="n">
        <v>0.1311600857055403</v>
      </c>
    </row>
    <row r="329">
      <c r="A329">
        <f>HYPERLINK("https://stackoverflow.com/q/59405701", "59405701")</f>
        <v/>
      </c>
      <c r="B329" t="n">
        <v>0.1505465615054656</v>
      </c>
    </row>
    <row r="330">
      <c r="A330">
        <f>HYPERLINK("https://stackoverflow.com/q/59527840", "59527840")</f>
        <v/>
      </c>
      <c r="B330" t="n">
        <v>0.1571095571095571</v>
      </c>
    </row>
    <row r="331">
      <c r="A331">
        <f>HYPERLINK("https://stackoverflow.com/q/59648614", "59648614")</f>
        <v/>
      </c>
      <c r="B331" t="n">
        <v>0.1367296149904846</v>
      </c>
    </row>
    <row r="332">
      <c r="A332">
        <f>HYPERLINK("https://stackoverflow.com/q/59672640", "59672640")</f>
        <v/>
      </c>
      <c r="B332" t="n">
        <v>0.2166105499438833</v>
      </c>
    </row>
    <row r="333">
      <c r="A333">
        <f>HYPERLINK("https://stackoverflow.com/q/59680264", "59680264")</f>
        <v/>
      </c>
      <c r="B333" t="n">
        <v>0.2299465240641712</v>
      </c>
    </row>
    <row r="334">
      <c r="A334">
        <f>HYPERLINK("https://stackoverflow.com/q/59729377", "59729377")</f>
        <v/>
      </c>
      <c r="B334" t="n">
        <v>0.1489283074648928</v>
      </c>
    </row>
    <row r="335">
      <c r="A335">
        <f>HYPERLINK("https://stackoverflow.com/q/59764363", "59764363")</f>
        <v/>
      </c>
      <c r="B335" t="n">
        <v>0.2682140554480981</v>
      </c>
    </row>
    <row r="336">
      <c r="A336">
        <f>HYPERLINK("https://stackoverflow.com/q/59783806", "59783806")</f>
        <v/>
      </c>
      <c r="B336" t="n">
        <v>0.1695331695331695</v>
      </c>
    </row>
    <row r="337">
      <c r="A337">
        <f>HYPERLINK("https://stackoverflow.com/q/59790652", "59790652")</f>
        <v/>
      </c>
      <c r="B337" t="n">
        <v>0.1880091234929945</v>
      </c>
    </row>
    <row r="338">
      <c r="A338">
        <f>HYPERLINK("https://stackoverflow.com/q/59852901", "59852901")</f>
        <v/>
      </c>
      <c r="B338" t="n">
        <v>0.2807239057239058</v>
      </c>
    </row>
    <row r="339">
      <c r="A339">
        <f>HYPERLINK("https://stackoverflow.com/q/59886892", "59886892")</f>
        <v/>
      </c>
      <c r="B339" t="n">
        <v>0.1875420875420875</v>
      </c>
    </row>
    <row r="340">
      <c r="A340">
        <f>HYPERLINK("https://stackoverflow.com/q/59960130", "59960130")</f>
        <v/>
      </c>
      <c r="B340" t="n">
        <v>0.1650146323043519</v>
      </c>
    </row>
    <row r="341">
      <c r="A341">
        <f>HYPERLINK("https://stackoverflow.com/q/60357457", "60357457")</f>
        <v/>
      </c>
      <c r="B341" t="n">
        <v>0.1809452550193291</v>
      </c>
    </row>
    <row r="342">
      <c r="A342">
        <f>HYPERLINK("https://stackoverflow.com/q/60500627", "60500627")</f>
        <v/>
      </c>
      <c r="B342" t="n">
        <v>0.1650286650286651</v>
      </c>
    </row>
    <row r="343">
      <c r="A343">
        <f>HYPERLINK("https://stackoverflow.com/q/60513317", "60513317")</f>
        <v/>
      </c>
      <c r="B343" t="n">
        <v>0.2230175773482861</v>
      </c>
    </row>
    <row r="344">
      <c r="A344">
        <f>HYPERLINK("https://stackoverflow.com/q/60624406", "60624406")</f>
        <v/>
      </c>
      <c r="B344" t="n">
        <v>0.269162210338681</v>
      </c>
    </row>
    <row r="345">
      <c r="A345">
        <f>HYPERLINK("https://stackoverflow.com/q/60780585", "60780585")</f>
        <v/>
      </c>
      <c r="B345" t="n">
        <v>0.1236959761549925</v>
      </c>
    </row>
    <row r="346">
      <c r="A346">
        <f>HYPERLINK("https://stackoverflow.com/q/60875821", "60875821")</f>
        <v/>
      </c>
      <c r="B346" t="n">
        <v>0.2452300785634119</v>
      </c>
    </row>
    <row r="347">
      <c r="A347">
        <f>HYPERLINK("https://stackoverflow.com/q/60972901", "60972901")</f>
        <v/>
      </c>
      <c r="B347" t="n">
        <v>0.1895037329819939</v>
      </c>
    </row>
    <row r="348">
      <c r="A348">
        <f>HYPERLINK("https://stackoverflow.com/q/61051123", "61051123")</f>
        <v/>
      </c>
      <c r="B348" t="n">
        <v>0.1546613677761219</v>
      </c>
    </row>
    <row r="349">
      <c r="A349">
        <f>HYPERLINK("https://stackoverflow.com/q/61378839", "61378839")</f>
        <v/>
      </c>
      <c r="B349" t="n">
        <v>0.2028943278943279</v>
      </c>
    </row>
    <row r="350">
      <c r="A350">
        <f>HYPERLINK("https://stackoverflow.com/q/61443240", "61443240")</f>
        <v/>
      </c>
      <c r="B350" t="n">
        <v>0.153016653016653</v>
      </c>
    </row>
    <row r="351">
      <c r="A351">
        <f>HYPERLINK("https://stackoverflow.com/q/61530340", "61530340")</f>
        <v/>
      </c>
      <c r="B351" t="n">
        <v>0.1420658194851743</v>
      </c>
    </row>
    <row r="352">
      <c r="A352">
        <f>HYPERLINK("https://stackoverflow.com/q/61531008", "61531008")</f>
        <v/>
      </c>
      <c r="B352" t="n">
        <v>0.3415404040404041</v>
      </c>
    </row>
    <row r="353">
      <c r="A353">
        <f>HYPERLINK("https://stackoverflow.com/q/61782652", "61782652")</f>
        <v/>
      </c>
      <c r="B353" t="n">
        <v>0.2565656565656566</v>
      </c>
    </row>
    <row r="354">
      <c r="A354">
        <f>HYPERLINK("https://stackoverflow.com/q/61902973", "61902973")</f>
        <v/>
      </c>
      <c r="B354" t="n">
        <v>0.1696127946127946</v>
      </c>
    </row>
    <row r="355">
      <c r="A355">
        <f>HYPERLINK("https://stackoverflow.com/q/61909353", "61909353")</f>
        <v/>
      </c>
      <c r="B355" t="n">
        <v>0.282033821359664</v>
      </c>
    </row>
    <row r="356">
      <c r="A356">
        <f>HYPERLINK("https://stackoverflow.com/q/62101239", "62101239")</f>
        <v/>
      </c>
      <c r="B356" t="n">
        <v>0.1736514076939609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