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0.1449214365881033</v>
      </c>
    </row>
    <row r="3">
      <c r="A3">
        <f>HYPERLINK("https://stackoverflow.com/q/8067099", "8067099")</f>
        <v/>
      </c>
      <c r="B3" t="n">
        <v>0.1979944371248719</v>
      </c>
    </row>
    <row r="4">
      <c r="A4">
        <f>HYPERLINK("https://stackoverflow.com/q/12242168", "12242168")</f>
        <v/>
      </c>
      <c r="B4" t="n">
        <v>0.1922887410692289</v>
      </c>
    </row>
    <row r="5">
      <c r="A5">
        <f>HYPERLINK("https://stackoverflow.com/q/12318829", "12318829")</f>
        <v/>
      </c>
      <c r="B5" t="n">
        <v>0.1736722059302705</v>
      </c>
    </row>
    <row r="6">
      <c r="A6">
        <f>HYPERLINK("https://stackoverflow.com/q/12507134", "12507134")</f>
        <v/>
      </c>
      <c r="B6" t="n">
        <v>0.2620946305156832</v>
      </c>
    </row>
    <row r="7">
      <c r="A7">
        <f>HYPERLINK("https://stackoverflow.com/q/12559029", "12559029")</f>
        <v/>
      </c>
      <c r="B7" t="n">
        <v>0.1402918069584737</v>
      </c>
    </row>
    <row r="8">
      <c r="A8">
        <f>HYPERLINK("https://stackoverflow.com/q/12892318", "12892318")</f>
        <v/>
      </c>
      <c r="B8" t="n">
        <v>0.1610470906245554</v>
      </c>
    </row>
    <row r="9">
      <c r="A9">
        <f>HYPERLINK("https://stackoverflow.com/q/13063536", "13063536")</f>
        <v/>
      </c>
      <c r="B9" t="n">
        <v>0.1939109403898136</v>
      </c>
    </row>
    <row r="10">
      <c r="A10">
        <f>HYPERLINK("https://stackoverflow.com/q/14534834", "14534834")</f>
        <v/>
      </c>
      <c r="B10" t="n">
        <v>0.4066151713210536</v>
      </c>
    </row>
    <row r="11">
      <c r="A11">
        <f>HYPERLINK("https://stackoverflow.com/q/14598065", "14598065")</f>
        <v/>
      </c>
      <c r="B11" t="n">
        <v>0.1917880099698281</v>
      </c>
    </row>
    <row r="12">
      <c r="A12">
        <f>HYPERLINK("https://stackoverflow.com/q/16930202", "16930202")</f>
        <v/>
      </c>
      <c r="B12" t="n">
        <v>0.1788009969828151</v>
      </c>
    </row>
    <row r="13">
      <c r="A13">
        <f>HYPERLINK("https://stackoverflow.com/q/18102800", "18102800")</f>
        <v/>
      </c>
      <c r="B13" t="n">
        <v>0.1536907536907537</v>
      </c>
    </row>
    <row r="14">
      <c r="A14">
        <f>HYPERLINK("https://stackoverflow.com/q/19102367", "19102367")</f>
        <v/>
      </c>
      <c r="B14" t="n">
        <v>0.1541806958473625</v>
      </c>
    </row>
    <row r="15">
      <c r="A15">
        <f>HYPERLINK("https://stackoverflow.com/q/21404255", "21404255")</f>
        <v/>
      </c>
      <c r="B15" t="n">
        <v>0.1400894187779434</v>
      </c>
    </row>
    <row r="16">
      <c r="A16">
        <f>HYPERLINK("https://stackoverflow.com/q/21907126", "21907126")</f>
        <v/>
      </c>
      <c r="B16" t="n">
        <v>0.1627231216272312</v>
      </c>
    </row>
    <row r="17">
      <c r="A17">
        <f>HYPERLINK("https://stackoverflow.com/q/22887879", "22887879")</f>
        <v/>
      </c>
      <c r="B17" t="n">
        <v>0.1976457488268512</v>
      </c>
    </row>
    <row r="18">
      <c r="A18">
        <f>HYPERLINK("https://stackoverflow.com/q/23786385", "23786385")</f>
        <v/>
      </c>
      <c r="B18" t="n">
        <v>0.2523940705758888</v>
      </c>
    </row>
    <row r="19">
      <c r="A19">
        <f>HYPERLINK("https://stackoverflow.com/q/25262060", "25262060")</f>
        <v/>
      </c>
      <c r="B19" t="n">
        <v>0.1356421356421356</v>
      </c>
    </row>
    <row r="20">
      <c r="A20">
        <f>HYPERLINK("https://stackoverflow.com/q/25617442", "25617442")</f>
        <v/>
      </c>
      <c r="B20" t="n">
        <v>0.1617259552042161</v>
      </c>
    </row>
    <row r="21">
      <c r="A21">
        <f>HYPERLINK("https://stackoverflow.com/q/25935255", "25935255")</f>
        <v/>
      </c>
      <c r="B21" t="n">
        <v>0.1534462269756388</v>
      </c>
    </row>
    <row r="22">
      <c r="A22">
        <f>HYPERLINK("https://stackoverflow.com/q/25971699", "25971699")</f>
        <v/>
      </c>
      <c r="B22" t="n">
        <v>0.2176430976430977</v>
      </c>
    </row>
    <row r="23">
      <c r="A23">
        <f>HYPERLINK("https://stackoverflow.com/q/26235358", "26235358")</f>
        <v/>
      </c>
      <c r="B23" t="n">
        <v>0.1773707221468416</v>
      </c>
    </row>
    <row r="24">
      <c r="A24">
        <f>HYPERLINK("https://stackoverflow.com/q/27793944", "27793944")</f>
        <v/>
      </c>
      <c r="B24" t="n">
        <v>0.1484979666797848</v>
      </c>
    </row>
    <row r="25">
      <c r="A25">
        <f>HYPERLINK("https://stackoverflow.com/q/30874436", "30874436")</f>
        <v/>
      </c>
      <c r="B25" t="n">
        <v>0.207661025842844</v>
      </c>
    </row>
    <row r="26">
      <c r="A26">
        <f>HYPERLINK("https://stackoverflow.com/q/32225372", "32225372")</f>
        <v/>
      </c>
      <c r="B26" t="n">
        <v>0.3765622324944359</v>
      </c>
    </row>
    <row r="27">
      <c r="A27">
        <f>HYPERLINK("https://stackoverflow.com/q/32247953", "32247953")</f>
        <v/>
      </c>
      <c r="B27" t="n">
        <v>0.2205387205387206</v>
      </c>
    </row>
    <row r="28">
      <c r="A28">
        <f>HYPERLINK("https://stackoverflow.com/q/34305838", "34305838")</f>
        <v/>
      </c>
      <c r="B28" t="n">
        <v>0.1566348415663484</v>
      </c>
    </row>
    <row r="29">
      <c r="A29">
        <f>HYPERLINK("https://stackoverflow.com/q/34515865", "34515865")</f>
        <v/>
      </c>
      <c r="B29" t="n">
        <v>0.2650505050505051</v>
      </c>
    </row>
    <row r="30">
      <c r="A30">
        <f>HYPERLINK("https://stackoverflow.com/q/34518419", "34518419")</f>
        <v/>
      </c>
      <c r="B30" t="n">
        <v>0.199252801992528</v>
      </c>
    </row>
    <row r="31">
      <c r="A31">
        <f>HYPERLINK("https://stackoverflow.com/q/34631941", "34631941")</f>
        <v/>
      </c>
      <c r="B31" t="n">
        <v>0.2776703202235117</v>
      </c>
    </row>
    <row r="32">
      <c r="A32">
        <f>HYPERLINK("https://stackoverflow.com/q/34920892", "34920892")</f>
        <v/>
      </c>
      <c r="B32" t="n">
        <v>0.1973905723905724</v>
      </c>
    </row>
    <row r="33">
      <c r="A33">
        <f>HYPERLINK("https://stackoverflow.com/q/35041549", "35041549")</f>
        <v/>
      </c>
      <c r="B33" t="n">
        <v>0.173322005097706</v>
      </c>
    </row>
    <row r="34">
      <c r="A34">
        <f>HYPERLINK("https://stackoverflow.com/q/35476777", "35476777")</f>
        <v/>
      </c>
      <c r="B34" t="n">
        <v>0.1469625835823019</v>
      </c>
    </row>
    <row r="35">
      <c r="A35">
        <f>HYPERLINK("https://stackoverflow.com/q/35764295", "35764295")</f>
        <v/>
      </c>
      <c r="B35" t="n">
        <v>0.241711229946524</v>
      </c>
    </row>
    <row r="36">
      <c r="A36">
        <f>HYPERLINK("https://stackoverflow.com/q/36610727", "36610727")</f>
        <v/>
      </c>
      <c r="B36" t="n">
        <v>0.2744755244755245</v>
      </c>
    </row>
    <row r="37">
      <c r="A37">
        <f>HYPERLINK("https://stackoverflow.com/q/36813793", "36813793")</f>
        <v/>
      </c>
      <c r="B37" t="n">
        <v>0.1672420406597622</v>
      </c>
    </row>
    <row r="38">
      <c r="A38">
        <f>HYPERLINK("https://stackoverflow.com/q/37837215", "37837215")</f>
        <v/>
      </c>
      <c r="B38" t="n">
        <v>0.1919191919191919</v>
      </c>
    </row>
    <row r="39">
      <c r="A39">
        <f>HYPERLINK("https://stackoverflow.com/q/38446585", "38446585")</f>
        <v/>
      </c>
      <c r="B39" t="n">
        <v>0.1869326173123642</v>
      </c>
    </row>
    <row r="40">
      <c r="A40">
        <f>HYPERLINK("https://stackoverflow.com/q/38968308", "38968308")</f>
        <v/>
      </c>
      <c r="B40" t="n">
        <v>0.225296442687747</v>
      </c>
    </row>
    <row r="41">
      <c r="A41">
        <f>HYPERLINK("https://stackoverflow.com/q/40461083", "40461083")</f>
        <v/>
      </c>
      <c r="B41" t="n">
        <v>0.1400894187779434</v>
      </c>
    </row>
    <row r="42">
      <c r="A42">
        <f>HYPERLINK("https://stackoverflow.com/q/40775150", "40775150")</f>
        <v/>
      </c>
      <c r="B42" t="n">
        <v>0.1905327787680729</v>
      </c>
    </row>
    <row r="43">
      <c r="A43">
        <f>HYPERLINK("https://stackoverflow.com/q/40871998", "40871998")</f>
        <v/>
      </c>
      <c r="B43" t="n">
        <v>0.1331890331890332</v>
      </c>
    </row>
    <row r="44">
      <c r="A44">
        <f>HYPERLINK("https://stackoverflow.com/q/41272558", "41272558")</f>
        <v/>
      </c>
      <c r="B44" t="n">
        <v>0.1789537162671491</v>
      </c>
    </row>
    <row r="45">
      <c r="A45">
        <f>HYPERLINK("https://stackoverflow.com/q/41281189", "41281189")</f>
        <v/>
      </c>
      <c r="B45" t="n">
        <v>0.1864322234692606</v>
      </c>
    </row>
    <row r="46">
      <c r="A46">
        <f>HYPERLINK("https://stackoverflow.com/q/41542609", "41542609")</f>
        <v/>
      </c>
      <c r="B46" t="n">
        <v>0.1732711732711733</v>
      </c>
    </row>
    <row r="47">
      <c r="A47">
        <f>HYPERLINK("https://stackoverflow.com/q/41580358", "41580358")</f>
        <v/>
      </c>
      <c r="B47" t="n">
        <v>0.1355109536927719</v>
      </c>
    </row>
    <row r="48">
      <c r="A48">
        <f>HYPERLINK("https://stackoverflow.com/q/41638663", "41638663")</f>
        <v/>
      </c>
      <c r="B48" t="n">
        <v>0.1844919786096257</v>
      </c>
    </row>
    <row r="49">
      <c r="A49">
        <f>HYPERLINK("https://stackoverflow.com/q/41842171", "41842171")</f>
        <v/>
      </c>
      <c r="B49" t="n">
        <v>0.2175361866083516</v>
      </c>
    </row>
    <row r="50">
      <c r="A50">
        <f>HYPERLINK("https://stackoverflow.com/q/41944876", "41944876")</f>
        <v/>
      </c>
      <c r="B50" t="n">
        <v>0.2692967409948542</v>
      </c>
    </row>
    <row r="51">
      <c r="A51">
        <f>HYPERLINK("https://stackoverflow.com/q/41945601", "41945601")</f>
        <v/>
      </c>
      <c r="B51" t="n">
        <v>0.1127670144063587</v>
      </c>
    </row>
    <row r="52">
      <c r="A52">
        <f>HYPERLINK("https://stackoverflow.com/q/42148587", "42148587")</f>
        <v/>
      </c>
      <c r="B52" t="n">
        <v>0.2918164697825715</v>
      </c>
    </row>
    <row r="53">
      <c r="A53">
        <f>HYPERLINK("https://stackoverflow.com/q/42638538", "42638538")</f>
        <v/>
      </c>
      <c r="B53" t="n">
        <v>0.3296404909308135</v>
      </c>
    </row>
    <row r="54">
      <c r="A54">
        <f>HYPERLINK("https://stackoverflow.com/q/42677688", "42677688")</f>
        <v/>
      </c>
      <c r="B54" t="n">
        <v>0.2347763347763348</v>
      </c>
    </row>
    <row r="55">
      <c r="A55">
        <f>HYPERLINK("https://stackoverflow.com/q/42955004", "42955004")</f>
        <v/>
      </c>
      <c r="B55" t="n">
        <v>0.2436868686868687</v>
      </c>
    </row>
    <row r="56">
      <c r="A56">
        <f>HYPERLINK("https://stackoverflow.com/q/43066045", "43066045")</f>
        <v/>
      </c>
      <c r="B56" t="n">
        <v>0.1311819493637676</v>
      </c>
    </row>
    <row r="57">
      <c r="A57">
        <f>HYPERLINK("https://stackoverflow.com/q/43079162", "43079162")</f>
        <v/>
      </c>
      <c r="B57" t="n">
        <v>0.2099072920990729</v>
      </c>
    </row>
    <row r="58">
      <c r="A58">
        <f>HYPERLINK("https://stackoverflow.com/q/43097927", "43097927")</f>
        <v/>
      </c>
      <c r="B58" t="n">
        <v>0.2181272181272181</v>
      </c>
    </row>
    <row r="59">
      <c r="A59">
        <f>HYPERLINK("https://stackoverflow.com/q/43244727", "43244727")</f>
        <v/>
      </c>
      <c r="B59" t="n">
        <v>0.1762626262626263</v>
      </c>
    </row>
    <row r="60">
      <c r="A60">
        <f>HYPERLINK("https://stackoverflow.com/q/43462940", "43462940")</f>
        <v/>
      </c>
      <c r="B60" t="n">
        <v>0.2505285412262157</v>
      </c>
    </row>
    <row r="61">
      <c r="A61">
        <f>HYPERLINK("https://stackoverflow.com/q/43496400", "43496400")</f>
        <v/>
      </c>
      <c r="B61" t="n">
        <v>0.155736469169305</v>
      </c>
    </row>
    <row r="62">
      <c r="A62">
        <f>HYPERLINK("https://stackoverflow.com/q/43611109", "43611109")</f>
        <v/>
      </c>
      <c r="B62" t="n">
        <v>0.1457862204130861</v>
      </c>
    </row>
    <row r="63">
      <c r="A63">
        <f>HYPERLINK("https://stackoverflow.com/q/43618424", "43618424")</f>
        <v/>
      </c>
      <c r="B63" t="n">
        <v>0.2018259518259518</v>
      </c>
    </row>
    <row r="64">
      <c r="A64">
        <f>HYPERLINK("https://stackoverflow.com/q/44080566", "44080566")</f>
        <v/>
      </c>
      <c r="B64" t="n">
        <v>0.2494811124948112</v>
      </c>
    </row>
    <row r="65">
      <c r="A65">
        <f>HYPERLINK("https://stackoverflow.com/q/44106979", "44106979")</f>
        <v/>
      </c>
      <c r="B65" t="n">
        <v>0.1143250688705234</v>
      </c>
    </row>
    <row r="66">
      <c r="A66">
        <f>HYPERLINK("https://stackoverflow.com/q/44131065", "44131065")</f>
        <v/>
      </c>
      <c r="B66" t="n">
        <v>0.1564828614008942</v>
      </c>
    </row>
    <row r="67">
      <c r="A67">
        <f>HYPERLINK("https://stackoverflow.com/q/44293572", "44293572")</f>
        <v/>
      </c>
      <c r="B67" t="n">
        <v>0.1473354231974922</v>
      </c>
    </row>
    <row r="68">
      <c r="A68">
        <f>HYPERLINK("https://stackoverflow.com/q/44416531", "44416531")</f>
        <v/>
      </c>
      <c r="B68" t="n">
        <v>0.1474445952057892</v>
      </c>
    </row>
    <row r="69">
      <c r="A69">
        <f>HYPERLINK("https://stackoverflow.com/q/44535351", "44535351")</f>
        <v/>
      </c>
      <c r="B69" t="n">
        <v>0.2388400130335614</v>
      </c>
    </row>
    <row r="70">
      <c r="A70">
        <f>HYPERLINK("https://stackoverflow.com/q/44560224", "44560224")</f>
        <v/>
      </c>
      <c r="B70" t="n">
        <v>0.1642875031304784</v>
      </c>
    </row>
    <row r="71">
      <c r="A71">
        <f>HYPERLINK("https://stackoverflow.com/q/44565423", "44565423")</f>
        <v/>
      </c>
      <c r="B71" t="n">
        <v>0.3012626262626263</v>
      </c>
    </row>
    <row r="72">
      <c r="A72">
        <f>HYPERLINK("https://stackoverflow.com/q/44588246", "44588246")</f>
        <v/>
      </c>
      <c r="B72" t="n">
        <v>0.2106357694592989</v>
      </c>
    </row>
    <row r="73">
      <c r="A73">
        <f>HYPERLINK("https://stackoverflow.com/q/44638137", "44638137")</f>
        <v/>
      </c>
      <c r="B73" t="n">
        <v>0.2090909090909091</v>
      </c>
    </row>
    <row r="74">
      <c r="A74">
        <f>HYPERLINK("https://stackoverflow.com/q/44889483", "44889483")</f>
        <v/>
      </c>
      <c r="B74" t="n">
        <v>0.183982683982684</v>
      </c>
    </row>
    <row r="75">
      <c r="A75">
        <f>HYPERLINK("https://stackoverflow.com/q/44903106", "44903106")</f>
        <v/>
      </c>
      <c r="B75" t="n">
        <v>0.2570914625709146</v>
      </c>
    </row>
    <row r="76">
      <c r="A76">
        <f>HYPERLINK("https://stackoverflow.com/q/44952033", "44952033")</f>
        <v/>
      </c>
      <c r="B76" t="n">
        <v>0.2581217581217581</v>
      </c>
    </row>
    <row r="77">
      <c r="A77">
        <f>HYPERLINK("https://stackoverflow.com/q/45045520", "45045520")</f>
        <v/>
      </c>
      <c r="B77" t="n">
        <v>0.1348873348873349</v>
      </c>
    </row>
    <row r="78">
      <c r="A78">
        <f>HYPERLINK("https://stackoverflow.com/q/45101901", "45101901")</f>
        <v/>
      </c>
      <c r="B78" t="n">
        <v>0.1278890600924499</v>
      </c>
    </row>
    <row r="79">
      <c r="A79">
        <f>HYPERLINK("https://stackoverflow.com/q/45177765", "45177765")</f>
        <v/>
      </c>
      <c r="B79" t="n">
        <v>0.2299558080808081</v>
      </c>
    </row>
    <row r="80">
      <c r="A80">
        <f>HYPERLINK("https://stackoverflow.com/q/45197195", "45197195")</f>
        <v/>
      </c>
      <c r="B80" t="n">
        <v>0.1322043969102793</v>
      </c>
    </row>
    <row r="81">
      <c r="A81">
        <f>HYPERLINK("https://stackoverflow.com/q/45245708", "45245708")</f>
        <v/>
      </c>
      <c r="B81" t="n">
        <v>0.1770873289860631</v>
      </c>
    </row>
    <row r="82">
      <c r="A82">
        <f>HYPERLINK("https://stackoverflow.com/q/45288895", "45288895")</f>
        <v/>
      </c>
      <c r="B82" t="n">
        <v>0.2162078803300178</v>
      </c>
    </row>
    <row r="83">
      <c r="A83">
        <f>HYPERLINK("https://stackoverflow.com/q/45363366", "45363366")</f>
        <v/>
      </c>
      <c r="B83" t="n">
        <v>0.2713197549263123</v>
      </c>
    </row>
    <row r="84">
      <c r="A84">
        <f>HYPERLINK("https://stackoverflow.com/q/45699468", "45699468")</f>
        <v/>
      </c>
      <c r="B84" t="n">
        <v>0.215909090909091</v>
      </c>
    </row>
    <row r="85">
      <c r="A85">
        <f>HYPERLINK("https://stackoverflow.com/q/45875383", "45875383")</f>
        <v/>
      </c>
      <c r="B85" t="n">
        <v>0.1672727272727272</v>
      </c>
    </row>
    <row r="86">
      <c r="A86">
        <f>HYPERLINK("https://stackoverflow.com/q/45996851", "45996851")</f>
        <v/>
      </c>
      <c r="B86" t="n">
        <v>0.2586844050258685</v>
      </c>
    </row>
    <row r="87">
      <c r="A87">
        <f>HYPERLINK("https://stackoverflow.com/q/46060441", "46060441")</f>
        <v/>
      </c>
      <c r="B87" t="n">
        <v>0.1839288406452586</v>
      </c>
    </row>
    <row r="88">
      <c r="A88">
        <f>HYPERLINK("https://stackoverflow.com/q/46061585", "46061585")</f>
        <v/>
      </c>
      <c r="B88" t="n">
        <v>0.1356421356421356</v>
      </c>
    </row>
    <row r="89">
      <c r="A89">
        <f>HYPERLINK("https://stackoverflow.com/q/46211514", "46211514")</f>
        <v/>
      </c>
      <c r="B89" t="n">
        <v>0.123149301231493</v>
      </c>
    </row>
    <row r="90">
      <c r="A90">
        <f>HYPERLINK("https://stackoverflow.com/q/46289453", "46289453")</f>
        <v/>
      </c>
      <c r="B90" t="n">
        <v>0.1486640599543825</v>
      </c>
    </row>
    <row r="91">
      <c r="A91">
        <f>HYPERLINK("https://stackoverflow.com/q/46369742", "46369742")</f>
        <v/>
      </c>
      <c r="B91" t="n">
        <v>0.1756338899196042</v>
      </c>
    </row>
    <row r="92">
      <c r="A92">
        <f>HYPERLINK("https://stackoverflow.com/q/46382002", "46382002")</f>
        <v/>
      </c>
      <c r="B92" t="n">
        <v>0.2040998217468806</v>
      </c>
    </row>
    <row r="93">
      <c r="A93">
        <f>HYPERLINK("https://stackoverflow.com/q/46387200", "46387200")</f>
        <v/>
      </c>
      <c r="B93" t="n">
        <v>0.1732476277930823</v>
      </c>
    </row>
    <row r="94">
      <c r="A94">
        <f>HYPERLINK("https://stackoverflow.com/q/46429884", "46429884")</f>
        <v/>
      </c>
      <c r="B94" t="n">
        <v>0.3425824510161861</v>
      </c>
    </row>
    <row r="95">
      <c r="A95">
        <f>HYPERLINK("https://stackoverflow.com/q/46612872", "46612872")</f>
        <v/>
      </c>
      <c r="B95" t="n">
        <v>0.1823498139287613</v>
      </c>
    </row>
    <row r="96">
      <c r="A96">
        <f>HYPERLINK("https://stackoverflow.com/q/46705213", "46705213")</f>
        <v/>
      </c>
      <c r="B96" t="n">
        <v>0.2087136424485823</v>
      </c>
    </row>
    <row r="97">
      <c r="A97">
        <f>HYPERLINK("https://stackoverflow.com/q/46779664", "46779664")</f>
        <v/>
      </c>
      <c r="B97" t="n">
        <v>0.1672014260249554</v>
      </c>
    </row>
    <row r="98">
      <c r="A98">
        <f>HYPERLINK("https://stackoverflow.com/q/46978495", "46978495")</f>
        <v/>
      </c>
      <c r="B98" t="n">
        <v>0.1898697116088421</v>
      </c>
    </row>
    <row r="99">
      <c r="A99">
        <f>HYPERLINK("https://stackoverflow.com/q/47013133", "47013133")</f>
        <v/>
      </c>
      <c r="B99" t="n">
        <v>0.1451881451881452</v>
      </c>
    </row>
    <row r="100">
      <c r="A100">
        <f>HYPERLINK("https://stackoverflow.com/q/47060216", "47060216")</f>
        <v/>
      </c>
      <c r="B100" t="n">
        <v>0.1314685314685315</v>
      </c>
    </row>
    <row r="101">
      <c r="A101">
        <f>HYPERLINK("https://stackoverflow.com/q/47087186", "47087186")</f>
        <v/>
      </c>
      <c r="B101" t="n">
        <v>0.187221047686164</v>
      </c>
    </row>
    <row r="102">
      <c r="A102">
        <f>HYPERLINK("https://stackoverflow.com/q/47305630", "47305630")</f>
        <v/>
      </c>
      <c r="B102" t="n">
        <v>0.1743011510453371</v>
      </c>
    </row>
    <row r="103">
      <c r="A103">
        <f>HYPERLINK("https://stackoverflow.com/q/47317006", "47317006")</f>
        <v/>
      </c>
      <c r="B103" t="n">
        <v>0.2452300785634119</v>
      </c>
    </row>
    <row r="104">
      <c r="A104">
        <f>HYPERLINK("https://stackoverflow.com/q/48611557", "48611557")</f>
        <v/>
      </c>
      <c r="B104" t="n">
        <v>0.2097162097162097</v>
      </c>
    </row>
    <row r="105">
      <c r="A105">
        <f>HYPERLINK("https://stackoverflow.com/q/48752410", "48752410")</f>
        <v/>
      </c>
      <c r="B105" t="n">
        <v>0.2246326905417815</v>
      </c>
    </row>
    <row r="106">
      <c r="A106">
        <f>HYPERLINK("https://stackoverflow.com/q/48813443", "48813443")</f>
        <v/>
      </c>
      <c r="B106" t="n">
        <v>0.1625781625781626</v>
      </c>
    </row>
    <row r="107">
      <c r="A107">
        <f>HYPERLINK("https://stackoverflow.com/q/49033921", "49033921")</f>
        <v/>
      </c>
      <c r="B107" t="n">
        <v>0.2273321449792038</v>
      </c>
    </row>
    <row r="108">
      <c r="A108">
        <f>HYPERLINK("https://stackoverflow.com/q/49103880", "49103880")</f>
        <v/>
      </c>
      <c r="B108" t="n">
        <v>0.1710346710346711</v>
      </c>
    </row>
    <row r="109">
      <c r="A109">
        <f>HYPERLINK("https://stackoverflow.com/q/49434916", "49434916")</f>
        <v/>
      </c>
      <c r="B109" t="n">
        <v>0.2042648709315376</v>
      </c>
    </row>
    <row r="110">
      <c r="A110">
        <f>HYPERLINK("https://stackoverflow.com/q/49447462", "49447462")</f>
        <v/>
      </c>
      <c r="B110" t="n">
        <v>0.1649350649350649</v>
      </c>
    </row>
    <row r="111">
      <c r="A111">
        <f>HYPERLINK("https://stackoverflow.com/q/49615281", "49615281")</f>
        <v/>
      </c>
      <c r="B111" t="n">
        <v>0.2017356665243989</v>
      </c>
    </row>
    <row r="112">
      <c r="A112">
        <f>HYPERLINK("https://stackoverflow.com/q/49659166", "49659166")</f>
        <v/>
      </c>
      <c r="B112" t="n">
        <v>0.2646679561573179</v>
      </c>
    </row>
    <row r="113">
      <c r="A113">
        <f>HYPERLINK("https://stackoverflow.com/q/49715967", "49715967")</f>
        <v/>
      </c>
      <c r="B113" t="n">
        <v>0.2196408529741863</v>
      </c>
    </row>
    <row r="114">
      <c r="A114">
        <f>HYPERLINK("https://stackoverflow.com/q/50104914", "50104914")</f>
        <v/>
      </c>
      <c r="B114" t="n">
        <v>0.1786561264822134</v>
      </c>
    </row>
    <row r="115">
      <c r="A115">
        <f>HYPERLINK("https://stackoverflow.com/q/50191802", "50191802")</f>
        <v/>
      </c>
      <c r="B115" t="n">
        <v>0.1903318903318903</v>
      </c>
    </row>
    <row r="116">
      <c r="A116">
        <f>HYPERLINK("https://stackoverflow.com/q/50611776", "50611776")</f>
        <v/>
      </c>
      <c r="B116" t="n">
        <v>0.2171262171262171</v>
      </c>
    </row>
    <row r="117">
      <c r="A117">
        <f>HYPERLINK("https://stackoverflow.com/q/50661246", "50661246")</f>
        <v/>
      </c>
      <c r="B117" t="n">
        <v>0.159022659022659</v>
      </c>
    </row>
    <row r="118">
      <c r="A118">
        <f>HYPERLINK("https://stackoverflow.com/q/50819321", "50819321")</f>
        <v/>
      </c>
      <c r="B118" t="n">
        <v>0.1480320445837687</v>
      </c>
    </row>
    <row r="119">
      <c r="A119">
        <f>HYPERLINK("https://stackoverflow.com/q/50868194", "50868194")</f>
        <v/>
      </c>
      <c r="B119" t="n">
        <v>0.1723202170963365</v>
      </c>
    </row>
    <row r="120">
      <c r="A120">
        <f>HYPERLINK("https://stackoverflow.com/q/50882936", "50882936")</f>
        <v/>
      </c>
      <c r="B120" t="n">
        <v>0.1709227102485529</v>
      </c>
    </row>
    <row r="121">
      <c r="A121">
        <f>HYPERLINK("https://stackoverflow.com/q/50903007", "50903007")</f>
        <v/>
      </c>
      <c r="B121" t="n">
        <v>0.1365967365967366</v>
      </c>
    </row>
    <row r="122">
      <c r="A122">
        <f>HYPERLINK("https://stackoverflow.com/q/51031495", "51031495")</f>
        <v/>
      </c>
      <c r="B122" t="n">
        <v>0.1836183618361836</v>
      </c>
    </row>
    <row r="123">
      <c r="A123">
        <f>HYPERLINK("https://stackoverflow.com/q/51171853", "51171853")</f>
        <v/>
      </c>
      <c r="B123" t="n">
        <v>0.1889020070838253</v>
      </c>
    </row>
    <row r="124">
      <c r="A124">
        <f>HYPERLINK("https://stackoverflow.com/q/51257658", "51257658")</f>
        <v/>
      </c>
      <c r="B124" t="n">
        <v>0.1943181818181818</v>
      </c>
    </row>
    <row r="125">
      <c r="A125">
        <f>HYPERLINK("https://stackoverflow.com/q/51639748", "51639748")</f>
        <v/>
      </c>
      <c r="B125" t="n">
        <v>0.3156565656565656</v>
      </c>
    </row>
    <row r="126">
      <c r="A126">
        <f>HYPERLINK("https://stackoverflow.com/q/51737007", "51737007")</f>
        <v/>
      </c>
      <c r="B126" t="n">
        <v>0.1511500547645126</v>
      </c>
    </row>
    <row r="127">
      <c r="A127">
        <f>HYPERLINK("https://stackoverflow.com/q/51748181", "51748181")</f>
        <v/>
      </c>
      <c r="B127" t="n">
        <v>0.2001707212974818</v>
      </c>
    </row>
    <row r="128">
      <c r="A128">
        <f>HYPERLINK("https://stackoverflow.com/q/51817025", "51817025")</f>
        <v/>
      </c>
      <c r="B128" t="n">
        <v>0.1596867551923732</v>
      </c>
    </row>
    <row r="129">
      <c r="A129">
        <f>HYPERLINK("https://stackoverflow.com/q/51840153", "51840153")</f>
        <v/>
      </c>
      <c r="B129" t="n">
        <v>0.1331779331779332</v>
      </c>
    </row>
    <row r="130">
      <c r="A130">
        <f>HYPERLINK("https://stackoverflow.com/q/51893056", "51893056")</f>
        <v/>
      </c>
      <c r="B130" t="n">
        <v>0.1828579916815211</v>
      </c>
    </row>
    <row r="131">
      <c r="A131">
        <f>HYPERLINK("https://stackoverflow.com/q/51950209", "51950209")</f>
        <v/>
      </c>
      <c r="B131" t="n">
        <v>0.2550193290934032</v>
      </c>
    </row>
    <row r="132">
      <c r="A132">
        <f>HYPERLINK("https://stackoverflow.com/q/51977391", "51977391")</f>
        <v/>
      </c>
      <c r="B132" t="n">
        <v>0.1490620490620491</v>
      </c>
    </row>
    <row r="133">
      <c r="A133">
        <f>HYPERLINK("https://stackoverflow.com/q/52003746", "52003746")</f>
        <v/>
      </c>
      <c r="B133" t="n">
        <v>0.138047138047138</v>
      </c>
    </row>
    <row r="134">
      <c r="A134">
        <f>HYPERLINK("https://stackoverflow.com/q/52054618", "52054618")</f>
        <v/>
      </c>
      <c r="B134" t="n">
        <v>0.3170540355006375</v>
      </c>
    </row>
    <row r="135">
      <c r="A135">
        <f>HYPERLINK("https://stackoverflow.com/q/52058662", "52058662")</f>
        <v/>
      </c>
      <c r="B135" t="n">
        <v>0.2338680926916221</v>
      </c>
    </row>
    <row r="136">
      <c r="A136">
        <f>HYPERLINK("https://stackoverflow.com/q/52186852", "52186852")</f>
        <v/>
      </c>
      <c r="B136" t="n">
        <v>0.240348692403487</v>
      </c>
    </row>
    <row r="137">
      <c r="A137">
        <f>HYPERLINK("https://stackoverflow.com/q/52205477", "52205477")</f>
        <v/>
      </c>
      <c r="B137" t="n">
        <v>0.1459539212348201</v>
      </c>
    </row>
    <row r="138">
      <c r="A138">
        <f>HYPERLINK("https://stackoverflow.com/q/52294863", "52294863")</f>
        <v/>
      </c>
      <c r="B138" t="n">
        <v>0.2271024855294518</v>
      </c>
    </row>
    <row r="139">
      <c r="A139">
        <f>HYPERLINK("https://stackoverflow.com/q/52480985", "52480985")</f>
        <v/>
      </c>
      <c r="B139" t="n">
        <v>0.1925584963559647</v>
      </c>
    </row>
    <row r="140">
      <c r="A140">
        <f>HYPERLINK("https://stackoverflow.com/q/52544025", "52544025")</f>
        <v/>
      </c>
      <c r="B140" t="n">
        <v>0.2708032708032708</v>
      </c>
    </row>
    <row r="141">
      <c r="A141">
        <f>HYPERLINK("https://stackoverflow.com/q/52648963", "52648963")</f>
        <v/>
      </c>
      <c r="B141" t="n">
        <v>0.1575211575211575</v>
      </c>
    </row>
    <row r="142">
      <c r="A142">
        <f>HYPERLINK("https://stackoverflow.com/q/52744026", "52744026")</f>
        <v/>
      </c>
      <c r="B142" t="n">
        <v>0.1493951864322234</v>
      </c>
    </row>
    <row r="143">
      <c r="A143">
        <f>HYPERLINK("https://stackoverflow.com/q/52838421", "52838421")</f>
        <v/>
      </c>
      <c r="B143" t="n">
        <v>0.2438515590689503</v>
      </c>
    </row>
    <row r="144">
      <c r="A144">
        <f>HYPERLINK("https://stackoverflow.com/q/52880268", "52880268")</f>
        <v/>
      </c>
      <c r="B144" t="n">
        <v>0.2038027332144979</v>
      </c>
    </row>
    <row r="145">
      <c r="A145">
        <f>HYPERLINK("https://stackoverflow.com/q/53115362", "53115362")</f>
        <v/>
      </c>
      <c r="B145" t="n">
        <v>0.2854349951124145</v>
      </c>
    </row>
    <row r="146">
      <c r="A146">
        <f>HYPERLINK("https://stackoverflow.com/q/53167215", "53167215")</f>
        <v/>
      </c>
      <c r="B146" t="n">
        <v>0.1491029699984924</v>
      </c>
    </row>
    <row r="147">
      <c r="A147">
        <f>HYPERLINK("https://stackoverflow.com/q/53174186", "53174186")</f>
        <v/>
      </c>
      <c r="B147" t="n">
        <v>0.1905259491466388</v>
      </c>
    </row>
    <row r="148">
      <c r="A148">
        <f>HYPERLINK("https://stackoverflow.com/q/53267924", "53267924")</f>
        <v/>
      </c>
      <c r="B148" t="n">
        <v>0.2360269360269361</v>
      </c>
    </row>
    <row r="149">
      <c r="A149">
        <f>HYPERLINK("https://stackoverflow.com/q/53279941", "53279941")</f>
        <v/>
      </c>
      <c r="B149" t="n">
        <v>0.1972355130249867</v>
      </c>
    </row>
    <row r="150">
      <c r="A150">
        <f>HYPERLINK("https://stackoverflow.com/q/53571219", "53571219")</f>
        <v/>
      </c>
      <c r="B150" t="n">
        <v>0.1690771349862259</v>
      </c>
    </row>
    <row r="151">
      <c r="A151">
        <f>HYPERLINK("https://stackoverflow.com/q/53670395", "53670395")</f>
        <v/>
      </c>
      <c r="B151" t="n">
        <v>0.1957721545350411</v>
      </c>
    </row>
    <row r="152">
      <c r="A152">
        <f>HYPERLINK("https://stackoverflow.com/q/53748256", "53748256")</f>
        <v/>
      </c>
      <c r="B152" t="n">
        <v>0.1275440976933514</v>
      </c>
    </row>
    <row r="153">
      <c r="A153">
        <f>HYPERLINK("https://stackoverflow.com/q/53751429", "53751429")</f>
        <v/>
      </c>
      <c r="B153" t="n">
        <v>0.1758207070707071</v>
      </c>
    </row>
    <row r="154">
      <c r="A154">
        <f>HYPERLINK("https://stackoverflow.com/q/53942601", "53942601")</f>
        <v/>
      </c>
      <c r="B154" t="n">
        <v>0.3332101502833211</v>
      </c>
    </row>
    <row r="155">
      <c r="A155">
        <f>HYPERLINK("https://stackoverflow.com/q/53990868", "53990868")</f>
        <v/>
      </c>
      <c r="B155" t="n">
        <v>0.2122113997113997</v>
      </c>
    </row>
    <row r="156">
      <c r="A156">
        <f>HYPERLINK("https://stackoverflow.com/q/54068351", "54068351")</f>
        <v/>
      </c>
      <c r="B156" t="n">
        <v>0.282033821359664</v>
      </c>
    </row>
    <row r="157">
      <c r="A157">
        <f>HYPERLINK("https://stackoverflow.com/q/54077904", "54077904")</f>
        <v/>
      </c>
      <c r="B157" t="n">
        <v>0.2184761522509867</v>
      </c>
    </row>
    <row r="158">
      <c r="A158">
        <f>HYPERLINK("https://stackoverflow.com/q/54121067", "54121067")</f>
        <v/>
      </c>
      <c r="B158" t="n">
        <v>0.2190435826799463</v>
      </c>
    </row>
    <row r="159">
      <c r="A159">
        <f>HYPERLINK("https://stackoverflow.com/q/54134476", "54134476")</f>
        <v/>
      </c>
      <c r="B159" t="n">
        <v>0.2130767130767131</v>
      </c>
    </row>
    <row r="160">
      <c r="A160">
        <f>HYPERLINK("https://stackoverflow.com/q/54161244", "54161244")</f>
        <v/>
      </c>
      <c r="B160" t="n">
        <v>0.1955922865013774</v>
      </c>
    </row>
    <row r="161">
      <c r="A161">
        <f>HYPERLINK("https://stackoverflow.com/q/54346725", "54346725")</f>
        <v/>
      </c>
      <c r="B161" t="n">
        <v>0.2486331201927532</v>
      </c>
    </row>
    <row r="162">
      <c r="A162">
        <f>HYPERLINK("https://stackoverflow.com/q/54372408", "54372408")</f>
        <v/>
      </c>
      <c r="B162" t="n">
        <v>0.1547388781431334</v>
      </c>
    </row>
    <row r="163">
      <c r="A163">
        <f>HYPERLINK("https://stackoverflow.com/q/54475094", "54475094")</f>
        <v/>
      </c>
      <c r="B163" t="n">
        <v>0.1217008797653959</v>
      </c>
    </row>
    <row r="164">
      <c r="A164">
        <f>HYPERLINK("https://stackoverflow.com/q/54478438", "54478438")</f>
        <v/>
      </c>
      <c r="B164" t="n">
        <v>0.2591297591297592</v>
      </c>
    </row>
    <row r="165">
      <c r="A165">
        <f>HYPERLINK("https://stackoverflow.com/q/54604041", "54604041")</f>
        <v/>
      </c>
      <c r="B165" t="n">
        <v>0.1335227272727273</v>
      </c>
    </row>
    <row r="166">
      <c r="A166">
        <f>HYPERLINK("https://stackoverflow.com/q/54622703", "54622703")</f>
        <v/>
      </c>
      <c r="B166" t="n">
        <v>0.163357715081853</v>
      </c>
    </row>
    <row r="167">
      <c r="A167">
        <f>HYPERLINK("https://stackoverflow.com/q/54848296", "54848296")</f>
        <v/>
      </c>
      <c r="B167" t="n">
        <v>0.2962161295494629</v>
      </c>
    </row>
    <row r="168">
      <c r="A168">
        <f>HYPERLINK("https://stackoverflow.com/q/54906258", "54906258")</f>
        <v/>
      </c>
      <c r="B168" t="n">
        <v>0.190976430976431</v>
      </c>
    </row>
    <row r="169">
      <c r="A169">
        <f>HYPERLINK("https://stackoverflow.com/q/55000264", "55000264")</f>
        <v/>
      </c>
      <c r="B169" t="n">
        <v>0.1971399387129724</v>
      </c>
    </row>
    <row r="170">
      <c r="A170">
        <f>HYPERLINK("https://stackoverflow.com/q/55043215", "55043215")</f>
        <v/>
      </c>
      <c r="B170" t="n">
        <v>0.1658364466583644</v>
      </c>
    </row>
    <row r="171">
      <c r="A171">
        <f>HYPERLINK("https://stackoverflow.com/q/55136468", "55136468")</f>
        <v/>
      </c>
      <c r="B171" t="n">
        <v>0.1506493506493506</v>
      </c>
    </row>
    <row r="172">
      <c r="A172">
        <f>HYPERLINK("https://stackoverflow.com/q/55137884", "55137884")</f>
        <v/>
      </c>
      <c r="B172" t="n">
        <v>0.2595427963849017</v>
      </c>
    </row>
    <row r="173">
      <c r="A173">
        <f>HYPERLINK("https://stackoverflow.com/q/55300016", "55300016")</f>
        <v/>
      </c>
      <c r="B173" t="n">
        <v>0.1795735129068462</v>
      </c>
    </row>
    <row r="174">
      <c r="A174">
        <f>HYPERLINK("https://stackoverflow.com/q/55366951", "55366951")</f>
        <v/>
      </c>
      <c r="B174" t="n">
        <v>0.3149852959979542</v>
      </c>
    </row>
    <row r="175">
      <c r="A175">
        <f>HYPERLINK("https://stackoverflow.com/q/55471918", "55471918")</f>
        <v/>
      </c>
      <c r="B175" t="n">
        <v>0.214970214970215</v>
      </c>
    </row>
    <row r="176">
      <c r="A176">
        <f>HYPERLINK("https://stackoverflow.com/q/55488988", "55488988")</f>
        <v/>
      </c>
      <c r="B176" t="n">
        <v>0.2467532467532468</v>
      </c>
    </row>
    <row r="177">
      <c r="A177">
        <f>HYPERLINK("https://stackoverflow.com/q/55537720", "55537720")</f>
        <v/>
      </c>
      <c r="B177" t="n">
        <v>0.2118406285072952</v>
      </c>
    </row>
    <row r="178">
      <c r="A178">
        <f>HYPERLINK("https://stackoverflow.com/q/55549922", "55549922")</f>
        <v/>
      </c>
      <c r="B178" t="n">
        <v>0.1989121989121989</v>
      </c>
    </row>
    <row r="179">
      <c r="A179">
        <f>HYPERLINK("https://stackoverflow.com/q/55594848", "55594848")</f>
        <v/>
      </c>
      <c r="B179" t="n">
        <v>0.2234692605062975</v>
      </c>
    </row>
    <row r="180">
      <c r="A180">
        <f>HYPERLINK("https://stackoverflow.com/q/55596420", "55596420")</f>
        <v/>
      </c>
      <c r="B180" t="n">
        <v>0.2427766032417195</v>
      </c>
    </row>
    <row r="181">
      <c r="A181">
        <f>HYPERLINK("https://stackoverflow.com/q/55614851", "55614851")</f>
        <v/>
      </c>
      <c r="B181" t="n">
        <v>0.3120030088115194</v>
      </c>
    </row>
    <row r="182">
      <c r="A182">
        <f>HYPERLINK("https://stackoverflow.com/q/55623926", "55623926")</f>
        <v/>
      </c>
      <c r="B182" t="n">
        <v>0.1375713658322354</v>
      </c>
    </row>
    <row r="183">
      <c r="A183">
        <f>HYPERLINK("https://stackoverflow.com/q/55644204", "55644204")</f>
        <v/>
      </c>
      <c r="B183" t="n">
        <v>0.1363636363636364</v>
      </c>
    </row>
    <row r="184">
      <c r="A184">
        <f>HYPERLINK("https://stackoverflow.com/q/55745397", "55745397")</f>
        <v/>
      </c>
      <c r="B184" t="n">
        <v>0.1720501720501721</v>
      </c>
    </row>
    <row r="185">
      <c r="A185">
        <f>HYPERLINK("https://stackoverflow.com/q/55805996", "55805996")</f>
        <v/>
      </c>
      <c r="B185" t="n">
        <v>0.2014260249554368</v>
      </c>
    </row>
    <row r="186">
      <c r="A186">
        <f>HYPERLINK("https://stackoverflow.com/q/55866962", "55866962")</f>
        <v/>
      </c>
      <c r="B186" t="n">
        <v>0.3001773459788727</v>
      </c>
    </row>
    <row r="187">
      <c r="A187">
        <f>HYPERLINK("https://stackoverflow.com/q/55945647", "55945647")</f>
        <v/>
      </c>
      <c r="B187" t="n">
        <v>0.185050505050505</v>
      </c>
    </row>
    <row r="188">
      <c r="A188">
        <f>HYPERLINK("https://stackoverflow.com/q/55967992", "55967992")</f>
        <v/>
      </c>
      <c r="B188" t="n">
        <v>0.191919191919192</v>
      </c>
    </row>
    <row r="189">
      <c r="A189">
        <f>HYPERLINK("https://stackoverflow.com/q/55999786", "55999786")</f>
        <v/>
      </c>
      <c r="B189" t="n">
        <v>0.3150738150738152</v>
      </c>
    </row>
    <row r="190">
      <c r="A190">
        <f>HYPERLINK("https://stackoverflow.com/q/56006287", "56006287")</f>
        <v/>
      </c>
      <c r="B190" t="n">
        <v>0.1276094276094276</v>
      </c>
    </row>
    <row r="191">
      <c r="A191">
        <f>HYPERLINK("https://stackoverflow.com/q/56134883", "56134883")</f>
        <v/>
      </c>
      <c r="B191" t="n">
        <v>0.3167789001122335</v>
      </c>
    </row>
    <row r="192">
      <c r="A192">
        <f>HYPERLINK("https://stackoverflow.com/q/56148445", "56148445")</f>
        <v/>
      </c>
      <c r="B192" t="n">
        <v>0.1772953414744459</v>
      </c>
    </row>
    <row r="193">
      <c r="A193">
        <f>HYPERLINK("https://stackoverflow.com/q/56213578", "56213578")</f>
        <v/>
      </c>
      <c r="B193" t="n">
        <v>0.1871572871572872</v>
      </c>
    </row>
    <row r="194">
      <c r="A194">
        <f>HYPERLINK("https://stackoverflow.com/q/56280365", "56280365")</f>
        <v/>
      </c>
      <c r="B194" t="n">
        <v>0.1715191126955833</v>
      </c>
    </row>
    <row r="195">
      <c r="A195">
        <f>HYPERLINK("https://stackoverflow.com/q/56284148", "56284148")</f>
        <v/>
      </c>
      <c r="B195" t="n">
        <v>0.1656867179255239</v>
      </c>
    </row>
    <row r="196">
      <c r="A196">
        <f>HYPERLINK("https://stackoverflow.com/q/56321389", "56321389")</f>
        <v/>
      </c>
      <c r="B196" t="n">
        <v>0.203083466241361</v>
      </c>
    </row>
    <row r="197">
      <c r="A197">
        <f>HYPERLINK("https://stackoverflow.com/q/56373250", "56373250")</f>
        <v/>
      </c>
      <c r="B197" t="n">
        <v>0.2045204520452045</v>
      </c>
    </row>
    <row r="198">
      <c r="A198">
        <f>HYPERLINK("https://stackoverflow.com/q/56421760", "56421760")</f>
        <v/>
      </c>
      <c r="B198" t="n">
        <v>0.2221019721019721</v>
      </c>
    </row>
    <row r="199">
      <c r="A199">
        <f>HYPERLINK("https://stackoverflow.com/q/56450083", "56450083")</f>
        <v/>
      </c>
      <c r="B199" t="n">
        <v>0.2296942022969421</v>
      </c>
    </row>
    <row r="200">
      <c r="A200">
        <f>HYPERLINK("https://stackoverflow.com/q/56498638", "56498638")</f>
        <v/>
      </c>
      <c r="B200" t="n">
        <v>0.1842897055663013</v>
      </c>
    </row>
    <row r="201">
      <c r="A201">
        <f>HYPERLINK("https://stackoverflow.com/q/56540608", "56540608")</f>
        <v/>
      </c>
      <c r="B201" t="n">
        <v>0.1889004992453269</v>
      </c>
    </row>
    <row r="202">
      <c r="A202">
        <f>HYPERLINK("https://stackoverflow.com/q/56603377", "56603377")</f>
        <v/>
      </c>
      <c r="B202" t="n">
        <v>0.2151803751803752</v>
      </c>
    </row>
    <row r="203">
      <c r="A203">
        <f>HYPERLINK("https://stackoverflow.com/q/56649946", "56649946")</f>
        <v/>
      </c>
      <c r="B203" t="n">
        <v>0.2306721056721057</v>
      </c>
    </row>
    <row r="204">
      <c r="A204">
        <f>HYPERLINK("https://stackoverflow.com/q/56789911", "56789911")</f>
        <v/>
      </c>
      <c r="B204" t="n">
        <v>0.1785141130935524</v>
      </c>
    </row>
    <row r="205">
      <c r="A205">
        <f>HYPERLINK("https://stackoverflow.com/q/56826366", "56826366")</f>
        <v/>
      </c>
      <c r="B205" t="n">
        <v>0.188475665748393</v>
      </c>
    </row>
    <row r="206">
      <c r="A206">
        <f>HYPERLINK("https://stackoverflow.com/q/56861761", "56861761")</f>
        <v/>
      </c>
      <c r="B206" t="n">
        <v>0.2451342695245134</v>
      </c>
    </row>
    <row r="207">
      <c r="A207">
        <f>HYPERLINK("https://stackoverflow.com/q/56900896", "56900896")</f>
        <v/>
      </c>
      <c r="B207" t="n">
        <v>0.163357715081853</v>
      </c>
    </row>
    <row r="208">
      <c r="A208">
        <f>HYPERLINK("https://stackoverflow.com/q/56907474", "56907474")</f>
        <v/>
      </c>
      <c r="B208" t="n">
        <v>0.1501377410468319</v>
      </c>
    </row>
    <row r="209">
      <c r="A209">
        <f>HYPERLINK("https://stackoverflow.com/q/56920479", "56920479")</f>
        <v/>
      </c>
      <c r="B209" t="n">
        <v>0.2805373320837239</v>
      </c>
    </row>
    <row r="210">
      <c r="A210">
        <f>HYPERLINK("https://stackoverflow.com/q/56990210", "56990210")</f>
        <v/>
      </c>
      <c r="B210" t="n">
        <v>0.1493091837919424</v>
      </c>
    </row>
    <row r="211">
      <c r="A211">
        <f>HYPERLINK("https://stackoverflow.com/q/57000159", "57000159")</f>
        <v/>
      </c>
      <c r="B211" t="n">
        <v>0.1647727272727273</v>
      </c>
    </row>
    <row r="212">
      <c r="A212">
        <f>HYPERLINK("https://stackoverflow.com/q/57034340", "57034340")</f>
        <v/>
      </c>
      <c r="B212" t="n">
        <v>0.1672727272727273</v>
      </c>
    </row>
    <row r="213">
      <c r="A213">
        <f>HYPERLINK("https://stackoverflow.com/q/57040864", "57040864")</f>
        <v/>
      </c>
      <c r="B213" t="n">
        <v>0.1958292603453894</v>
      </c>
    </row>
    <row r="214">
      <c r="A214">
        <f>HYPERLINK("https://stackoverflow.com/q/57085012", "57085012")</f>
        <v/>
      </c>
      <c r="B214" t="n">
        <v>0.1328780765400484</v>
      </c>
    </row>
    <row r="215">
      <c r="A215">
        <f>HYPERLINK("https://stackoverflow.com/q/57131917", "57131917")</f>
        <v/>
      </c>
      <c r="B215" t="n">
        <v>0.1535353535353536</v>
      </c>
    </row>
    <row r="216">
      <c r="A216">
        <f>HYPERLINK("https://stackoverflow.com/q/57169785", "57169785")</f>
        <v/>
      </c>
      <c r="B216" t="n">
        <v>0.1873421717171717</v>
      </c>
    </row>
    <row r="217">
      <c r="A217">
        <f>HYPERLINK("https://stackoverflow.com/q/57170075", "57170075")</f>
        <v/>
      </c>
      <c r="B217" t="n">
        <v>0.2940186175480294</v>
      </c>
    </row>
    <row r="218">
      <c r="A218">
        <f>HYPERLINK("https://stackoverflow.com/q/57172673", "57172673")</f>
        <v/>
      </c>
      <c r="B218" t="n">
        <v>0.2313612313612314</v>
      </c>
    </row>
    <row r="219">
      <c r="A219">
        <f>HYPERLINK("https://stackoverflow.com/q/57193206", "57193206")</f>
        <v/>
      </c>
      <c r="B219" t="n">
        <v>0.1845481845481846</v>
      </c>
    </row>
    <row r="220">
      <c r="A220">
        <f>HYPERLINK("https://stackoverflow.com/q/57193893", "57193893")</f>
        <v/>
      </c>
      <c r="B220" t="n">
        <v>0.2672558922558924</v>
      </c>
    </row>
    <row r="221">
      <c r="A221">
        <f>HYPERLINK("https://stackoverflow.com/q/57205735", "57205735")</f>
        <v/>
      </c>
      <c r="B221" t="n">
        <v>0.1323491323491324</v>
      </c>
    </row>
    <row r="222">
      <c r="A222">
        <f>HYPERLINK("https://stackoverflow.com/q/57212629", "57212629")</f>
        <v/>
      </c>
      <c r="B222" t="n">
        <v>0.1710205503308951</v>
      </c>
    </row>
    <row r="223">
      <c r="A223">
        <f>HYPERLINK("https://stackoverflow.com/q/57235975", "57235975")</f>
        <v/>
      </c>
      <c r="B223" t="n">
        <v>0.1177933177933178</v>
      </c>
    </row>
    <row r="224">
      <c r="A224">
        <f>HYPERLINK("https://stackoverflow.com/q/57264711", "57264711")</f>
        <v/>
      </c>
      <c r="B224" t="n">
        <v>0.1651126651126651</v>
      </c>
    </row>
    <row r="225">
      <c r="A225">
        <f>HYPERLINK("https://stackoverflow.com/q/57271657", "57271657")</f>
        <v/>
      </c>
      <c r="B225" t="n">
        <v>0.2481606185309889</v>
      </c>
    </row>
    <row r="226">
      <c r="A226">
        <f>HYPERLINK("https://stackoverflow.com/q/57297387", "57297387")</f>
        <v/>
      </c>
      <c r="B226" t="n">
        <v>0.1959298871063577</v>
      </c>
    </row>
    <row r="227">
      <c r="A227">
        <f>HYPERLINK("https://stackoverflow.com/q/57304116", "57304116")</f>
        <v/>
      </c>
      <c r="B227" t="n">
        <v>0.2701084923307146</v>
      </c>
    </row>
    <row r="228">
      <c r="A228">
        <f>HYPERLINK("https://stackoverflow.com/q/57368043", "57368043")</f>
        <v/>
      </c>
      <c r="B228" t="n">
        <v>0.1963849016480595</v>
      </c>
    </row>
    <row r="229">
      <c r="A229">
        <f>HYPERLINK("https://stackoverflow.com/q/57422643", "57422643")</f>
        <v/>
      </c>
      <c r="B229" t="n">
        <v>0.143908217982292</v>
      </c>
    </row>
    <row r="230">
      <c r="A230">
        <f>HYPERLINK("https://stackoverflow.com/q/57428689", "57428689")</f>
        <v/>
      </c>
      <c r="B230" t="n">
        <v>0.2319656744435506</v>
      </c>
    </row>
    <row r="231">
      <c r="A231">
        <f>HYPERLINK("https://stackoverflow.com/q/57500473", "57500473")</f>
        <v/>
      </c>
      <c r="B231" t="n">
        <v>0.231986531986532</v>
      </c>
    </row>
    <row r="232">
      <c r="A232">
        <f>HYPERLINK("https://stackoverflow.com/q/57677076", "57677076")</f>
        <v/>
      </c>
      <c r="B232" t="n">
        <v>0.2236177565124934</v>
      </c>
    </row>
    <row r="233">
      <c r="A233">
        <f>HYPERLINK("https://stackoverflow.com/q/57806521", "57806521")</f>
        <v/>
      </c>
      <c r="B233" t="n">
        <v>0.207661025842844</v>
      </c>
    </row>
    <row r="234">
      <c r="A234">
        <f>HYPERLINK("https://stackoverflow.com/q/57814318", "57814318")</f>
        <v/>
      </c>
      <c r="B234" t="n">
        <v>0.1687542087542087</v>
      </c>
    </row>
    <row r="235">
      <c r="A235">
        <f>HYPERLINK("https://stackoverflow.com/q/57827537", "57827537")</f>
        <v/>
      </c>
      <c r="B235" t="n">
        <v>0.2258540460787651</v>
      </c>
    </row>
    <row r="236">
      <c r="A236">
        <f>HYPERLINK("https://stackoverflow.com/q/57833839", "57833839")</f>
        <v/>
      </c>
      <c r="B236" t="n">
        <v>0.1832892027066784</v>
      </c>
    </row>
    <row r="237">
      <c r="A237">
        <f>HYPERLINK("https://stackoverflow.com/q/57836593", "57836593")</f>
        <v/>
      </c>
      <c r="B237" t="n">
        <v>0.2159371492704826</v>
      </c>
    </row>
    <row r="238">
      <c r="A238">
        <f>HYPERLINK("https://stackoverflow.com/q/57864148", "57864148")</f>
        <v/>
      </c>
      <c r="B238" t="n">
        <v>0.2277907277907278</v>
      </c>
    </row>
    <row r="239">
      <c r="A239">
        <f>HYPERLINK("https://stackoverflow.com/q/57900028", "57900028")</f>
        <v/>
      </c>
      <c r="B239" t="n">
        <v>0.181010101010101</v>
      </c>
    </row>
    <row r="240">
      <c r="A240">
        <f>HYPERLINK("https://stackoverflow.com/q/57927698", "57927698")</f>
        <v/>
      </c>
      <c r="B240" t="n">
        <v>0.1497514830848164</v>
      </c>
    </row>
    <row r="241">
      <c r="A241">
        <f>HYPERLINK("https://stackoverflow.com/q/57963215", "57963215")</f>
        <v/>
      </c>
      <c r="B241" t="n">
        <v>0.1866537717601548</v>
      </c>
    </row>
    <row r="242">
      <c r="A242">
        <f>HYPERLINK("https://stackoverflow.com/q/58018964", "58018964")</f>
        <v/>
      </c>
      <c r="B242" t="n">
        <v>0.1586099086099086</v>
      </c>
    </row>
    <row r="243">
      <c r="A243">
        <f>HYPERLINK("https://stackoverflow.com/q/58030372", "58030372")</f>
        <v/>
      </c>
      <c r="B243" t="n">
        <v>0.1889020070838253</v>
      </c>
    </row>
    <row r="244">
      <c r="A244">
        <f>HYPERLINK("https://stackoverflow.com/q/58101949", "58101949")</f>
        <v/>
      </c>
      <c r="B244" t="n">
        <v>0.1915404040404041</v>
      </c>
    </row>
    <row r="245">
      <c r="A245">
        <f>HYPERLINK("https://stackoverflow.com/q/58124237", "58124237")</f>
        <v/>
      </c>
      <c r="B245" t="n">
        <v>0.1919191919191919</v>
      </c>
    </row>
    <row r="246">
      <c r="A246">
        <f>HYPERLINK("https://stackoverflow.com/q/58143160", "58143160")</f>
        <v/>
      </c>
      <c r="B246" t="n">
        <v>0.1672420406597622</v>
      </c>
    </row>
    <row r="247">
      <c r="A247">
        <f>HYPERLINK("https://stackoverflow.com/q/58148729", "58148729")</f>
        <v/>
      </c>
      <c r="B247" t="n">
        <v>0.1757131757131757</v>
      </c>
    </row>
    <row r="248">
      <c r="A248">
        <f>HYPERLINK("https://stackoverflow.com/q/58182689", "58182689")</f>
        <v/>
      </c>
      <c r="B248" t="n">
        <v>0.1768300286818806</v>
      </c>
    </row>
    <row r="249">
      <c r="A249">
        <f>HYPERLINK("https://stackoverflow.com/q/58184044", "58184044")</f>
        <v/>
      </c>
      <c r="B249" t="n">
        <v>0.1400894187779434</v>
      </c>
    </row>
    <row r="250">
      <c r="A250">
        <f>HYPERLINK("https://stackoverflow.com/q/58289560", "58289560")</f>
        <v/>
      </c>
      <c r="B250" t="n">
        <v>0.1939880735061458</v>
      </c>
    </row>
    <row r="251">
      <c r="A251">
        <f>HYPERLINK("https://stackoverflow.com/q/58325798", "58325798")</f>
        <v/>
      </c>
      <c r="B251" t="n">
        <v>0.3975605107680579</v>
      </c>
    </row>
    <row r="252">
      <c r="A252">
        <f>HYPERLINK("https://stackoverflow.com/q/58328684", "58328684")</f>
        <v/>
      </c>
      <c r="B252" t="n">
        <v>0.1381904147861595</v>
      </c>
    </row>
    <row r="253">
      <c r="A253">
        <f>HYPERLINK("https://stackoverflow.com/q/58344741", "58344741")</f>
        <v/>
      </c>
      <c r="B253" t="n">
        <v>0.1624579124579125</v>
      </c>
    </row>
    <row r="254">
      <c r="A254">
        <f>HYPERLINK("https://stackoverflow.com/q/58360160", "58360160")</f>
        <v/>
      </c>
      <c r="B254" t="n">
        <v>0.1681521093285799</v>
      </c>
    </row>
    <row r="255">
      <c r="A255">
        <f>HYPERLINK("https://stackoverflow.com/q/58372218", "58372218")</f>
        <v/>
      </c>
      <c r="B255" t="n">
        <v>0.2303279710687118</v>
      </c>
    </row>
    <row r="256">
      <c r="A256">
        <f>HYPERLINK("https://stackoverflow.com/q/58376301", "58376301")</f>
        <v/>
      </c>
      <c r="B256" t="n">
        <v>0.2112794612794613</v>
      </c>
    </row>
    <row r="257">
      <c r="A257">
        <f>HYPERLINK("https://stackoverflow.com/q/58432441", "58432441")</f>
        <v/>
      </c>
      <c r="B257" t="n">
        <v>0.1892393320964749</v>
      </c>
    </row>
    <row r="258">
      <c r="A258">
        <f>HYPERLINK("https://stackoverflow.com/q/58470460", "58470460")</f>
        <v/>
      </c>
      <c r="B258" t="n">
        <v>0.1275440976933514</v>
      </c>
    </row>
    <row r="259">
      <c r="A259">
        <f>HYPERLINK("https://stackoverflow.com/q/58488121", "58488121")</f>
        <v/>
      </c>
      <c r="B259" t="n">
        <v>0.3714005728931102</v>
      </c>
    </row>
    <row r="260">
      <c r="A260">
        <f>HYPERLINK("https://stackoverflow.com/q/58492310", "58492310")</f>
        <v/>
      </c>
      <c r="B260" t="n">
        <v>0.1765851283923573</v>
      </c>
    </row>
    <row r="261">
      <c r="A261">
        <f>HYPERLINK("https://stackoverflow.com/q/58496748", "58496748")</f>
        <v/>
      </c>
      <c r="B261" t="n">
        <v>0.1659897948557743</v>
      </c>
    </row>
    <row r="262">
      <c r="A262">
        <f>HYPERLINK("https://stackoverflow.com/q/58546520", "58546520")</f>
        <v/>
      </c>
      <c r="B262" t="n">
        <v>0.2232967977648828</v>
      </c>
    </row>
    <row r="263">
      <c r="A263">
        <f>HYPERLINK("https://stackoverflow.com/q/58598442", "58598442")</f>
        <v/>
      </c>
      <c r="B263" t="n">
        <v>0.2360269360269361</v>
      </c>
    </row>
    <row r="264">
      <c r="A264">
        <f>HYPERLINK("https://stackoverflow.com/q/58719818", "58719818")</f>
        <v/>
      </c>
      <c r="B264" t="n">
        <v>0.1885130373502467</v>
      </c>
    </row>
    <row r="265">
      <c r="A265">
        <f>HYPERLINK("https://stackoverflow.com/q/58730563", "58730563")</f>
        <v/>
      </c>
      <c r="B265" t="n">
        <v>0.2181818181818182</v>
      </c>
    </row>
    <row r="266">
      <c r="A266">
        <f>HYPERLINK("https://stackoverflow.com/q/58742822", "58742822")</f>
        <v/>
      </c>
      <c r="B266" t="n">
        <v>0.1475732939147573</v>
      </c>
    </row>
    <row r="267">
      <c r="A267">
        <f>HYPERLINK("https://stackoverflow.com/q/58746612", "58746612")</f>
        <v/>
      </c>
      <c r="B267" t="n">
        <v>0.2887445887445887</v>
      </c>
    </row>
    <row r="268">
      <c r="A268">
        <f>HYPERLINK("https://stackoverflow.com/q/58746868", "58746868")</f>
        <v/>
      </c>
      <c r="B268" t="n">
        <v>0.1534462269756388</v>
      </c>
    </row>
    <row r="269">
      <c r="A269">
        <f>HYPERLINK("https://stackoverflow.com/q/58748928", "58748928")</f>
        <v/>
      </c>
      <c r="B269" t="n">
        <v>0.1160085705540251</v>
      </c>
    </row>
    <row r="270">
      <c r="A270">
        <f>HYPERLINK("https://stackoverflow.com/q/58776201", "58776201")</f>
        <v/>
      </c>
      <c r="B270" t="n">
        <v>0.2048002965434158</v>
      </c>
    </row>
    <row r="271">
      <c r="A271">
        <f>HYPERLINK("https://stackoverflow.com/q/58790918", "58790918")</f>
        <v/>
      </c>
      <c r="B271" t="n">
        <v>0.3332323232323233</v>
      </c>
    </row>
    <row r="272">
      <c r="A272">
        <f>HYPERLINK("https://stackoverflow.com/q/58822568", "58822568")</f>
        <v/>
      </c>
      <c r="B272" t="n">
        <v>0.1507613447911955</v>
      </c>
    </row>
    <row r="273">
      <c r="A273">
        <f>HYPERLINK("https://stackoverflow.com/q/58832626", "58832626")</f>
        <v/>
      </c>
      <c r="B273" t="n">
        <v>0.219611848825332</v>
      </c>
    </row>
    <row r="274">
      <c r="A274">
        <f>HYPERLINK("https://stackoverflow.com/q/58846662", "58846662")</f>
        <v/>
      </c>
      <c r="B274" t="n">
        <v>0.2641953515739923</v>
      </c>
    </row>
    <row r="275">
      <c r="A275">
        <f>HYPERLINK("https://stackoverflow.com/q/58874315", "58874315")</f>
        <v/>
      </c>
      <c r="B275" t="n">
        <v>0.2606060606060606</v>
      </c>
    </row>
    <row r="276">
      <c r="A276">
        <f>HYPERLINK("https://stackoverflow.com/q/58904486", "58904486")</f>
        <v/>
      </c>
      <c r="B276" t="n">
        <v>0.2101661779081134</v>
      </c>
    </row>
    <row r="277">
      <c r="A277">
        <f>HYPERLINK("https://stackoverflow.com/q/58914330", "58914330")</f>
        <v/>
      </c>
      <c r="B277" t="n">
        <v>0.1655538435199452</v>
      </c>
    </row>
    <row r="278">
      <c r="A278">
        <f>HYPERLINK("https://stackoverflow.com/q/58940439", "58940439")</f>
        <v/>
      </c>
      <c r="B278" t="n">
        <v>0.153958944281525</v>
      </c>
    </row>
    <row r="279">
      <c r="A279">
        <f>HYPERLINK("https://stackoverflow.com/q/58941104", "58941104")</f>
        <v/>
      </c>
      <c r="B279" t="n">
        <v>0.2637987012987014</v>
      </c>
    </row>
    <row r="280">
      <c r="A280">
        <f>HYPERLINK("https://stackoverflow.com/q/58952758", "58952758")</f>
        <v/>
      </c>
      <c r="B280" t="n">
        <v>0.148018648018648</v>
      </c>
    </row>
    <row r="281">
      <c r="A281">
        <f>HYPERLINK("https://stackoverflow.com/q/59082961", "59082961")</f>
        <v/>
      </c>
      <c r="B281" t="n">
        <v>0.2009379509379509</v>
      </c>
    </row>
    <row r="282">
      <c r="A282">
        <f>HYPERLINK("https://stackoverflow.com/q/59094028", "59094028")</f>
        <v/>
      </c>
      <c r="B282" t="n">
        <v>0.1695331695331695</v>
      </c>
    </row>
    <row r="283">
      <c r="A283">
        <f>HYPERLINK("https://stackoverflow.com/q/59140407", "59140407")</f>
        <v/>
      </c>
      <c r="B283" t="n">
        <v>0.1707070707070707</v>
      </c>
    </row>
    <row r="284">
      <c r="A284">
        <f>HYPERLINK("https://stackoverflow.com/q/59182574", "59182574")</f>
        <v/>
      </c>
      <c r="B284" t="n">
        <v>0.2922679172679173</v>
      </c>
    </row>
    <row r="285">
      <c r="A285">
        <f>HYPERLINK("https://stackoverflow.com/q/59233638", "59233638")</f>
        <v/>
      </c>
      <c r="B285" t="n">
        <v>0.1597796143250688</v>
      </c>
    </row>
    <row r="286">
      <c r="A286">
        <f>HYPERLINK("https://stackoverflow.com/q/59271914", "59271914")</f>
        <v/>
      </c>
      <c r="B286" t="n">
        <v>0.2180339985218034</v>
      </c>
    </row>
    <row r="287">
      <c r="A287">
        <f>HYPERLINK("https://stackoverflow.com/q/59305155", "59305155")</f>
        <v/>
      </c>
      <c r="B287" t="n">
        <v>0.1590909090909091</v>
      </c>
    </row>
    <row r="288">
      <c r="A288">
        <f>HYPERLINK("https://stackoverflow.com/q/59329995", "59329995")</f>
        <v/>
      </c>
      <c r="B288" t="n">
        <v>0.1828036462182804</v>
      </c>
    </row>
    <row r="289">
      <c r="A289">
        <f>HYPERLINK("https://stackoverflow.com/q/59368840", "59368840")</f>
        <v/>
      </c>
      <c r="B289" t="n">
        <v>0.1706618423036333</v>
      </c>
    </row>
    <row r="290">
      <c r="A290">
        <f>HYPERLINK("https://stackoverflow.com/q/59371835", "59371835")</f>
        <v/>
      </c>
      <c r="B290" t="n">
        <v>0.2687085912892365</v>
      </c>
    </row>
    <row r="291">
      <c r="A291">
        <f>HYPERLINK("https://stackoverflow.com/q/59389533", "59389533")</f>
        <v/>
      </c>
      <c r="B291" t="n">
        <v>0.1473753932770326</v>
      </c>
    </row>
    <row r="292">
      <c r="A292">
        <f>HYPERLINK("https://stackoverflow.com/q/59419349", "59419349")</f>
        <v/>
      </c>
      <c r="B292" t="n">
        <v>0.322370041882237</v>
      </c>
    </row>
    <row r="293">
      <c r="A293">
        <f>HYPERLINK("https://stackoverflow.com/q/59453712", "59453712")</f>
        <v/>
      </c>
      <c r="B293" t="n">
        <v>0.2351752822341058</v>
      </c>
    </row>
    <row r="294">
      <c r="A294">
        <f>HYPERLINK("https://stackoverflow.com/q/59464598", "59464598")</f>
        <v/>
      </c>
      <c r="B294" t="n">
        <v>0.1404405500791043</v>
      </c>
    </row>
    <row r="295">
      <c r="A295">
        <f>HYPERLINK("https://stackoverflow.com/q/59533959", "59533959")</f>
        <v/>
      </c>
      <c r="B295" t="n">
        <v>0.3332223332223332</v>
      </c>
    </row>
    <row r="296">
      <c r="A296">
        <f>HYPERLINK("https://stackoverflow.com/q/59738152", "59738152")</f>
        <v/>
      </c>
      <c r="B296" t="n">
        <v>0.1711229946524064</v>
      </c>
    </row>
    <row r="297">
      <c r="A297">
        <f>HYPERLINK("https://stackoverflow.com/q/59784776", "59784776")</f>
        <v/>
      </c>
      <c r="B297" t="n">
        <v>0.215909090909091</v>
      </c>
    </row>
    <row r="298">
      <c r="A298">
        <f>HYPERLINK("https://stackoverflow.com/q/59854316", "59854316")</f>
        <v/>
      </c>
      <c r="B298" t="n">
        <v>0.259609077790896</v>
      </c>
    </row>
    <row r="299">
      <c r="A299">
        <f>HYPERLINK("https://stackoverflow.com/q/59873880", "59873880")</f>
        <v/>
      </c>
      <c r="B299" t="n">
        <v>0.1595959595959596</v>
      </c>
    </row>
    <row r="300">
      <c r="A300">
        <f>HYPERLINK("https://stackoverflow.com/q/59926810", "59926810")</f>
        <v/>
      </c>
      <c r="B300" t="n">
        <v>0.1789537162671491</v>
      </c>
    </row>
    <row r="301">
      <c r="A301">
        <f>HYPERLINK("https://stackoverflow.com/q/59929281", "59929281")</f>
        <v/>
      </c>
      <c r="B301" t="n">
        <v>0.2162413609782031</v>
      </c>
    </row>
    <row r="302">
      <c r="A302">
        <f>HYPERLINK("https://stackoverflow.com/q/60181728", "60181728")</f>
        <v/>
      </c>
      <c r="B302" t="n">
        <v>0.1491477272727273</v>
      </c>
    </row>
    <row r="303">
      <c r="A303">
        <f>HYPERLINK("https://stackoverflow.com/q/60211732", "60211732")</f>
        <v/>
      </c>
      <c r="B303" t="n">
        <v>0.1510986150161408</v>
      </c>
    </row>
    <row r="304">
      <c r="A304">
        <f>HYPERLINK("https://stackoverflow.com/q/60396720", "60396720")</f>
        <v/>
      </c>
      <c r="B304" t="n">
        <v>0.135966405629327</v>
      </c>
    </row>
    <row r="305">
      <c r="A305">
        <f>HYPERLINK("https://stackoverflow.com/q/60556908", "60556908")</f>
        <v/>
      </c>
      <c r="B305" t="n">
        <v>0.171585989767808</v>
      </c>
    </row>
    <row r="306">
      <c r="A306">
        <f>HYPERLINK("https://stackoverflow.com/q/60881924", "60881924")</f>
        <v/>
      </c>
      <c r="B306" t="n">
        <v>0.1645923520923521</v>
      </c>
    </row>
    <row r="307">
      <c r="A307">
        <f>HYPERLINK("https://stackoverflow.com/q/61014391", "61014391")</f>
        <v/>
      </c>
      <c r="B307" t="n">
        <v>0.187904687904688</v>
      </c>
    </row>
    <row r="308">
      <c r="A308">
        <f>HYPERLINK("https://stackoverflow.com/q/61094682", "61094682")</f>
        <v/>
      </c>
      <c r="B308" t="n">
        <v>0.1356421356421356</v>
      </c>
    </row>
    <row r="309">
      <c r="A309">
        <f>HYPERLINK("https://stackoverflow.com/q/61207759", "61207759")</f>
        <v/>
      </c>
      <c r="B309" t="n">
        <v>0.132843587389042</v>
      </c>
    </row>
    <row r="310">
      <c r="A310">
        <f>HYPERLINK("https://stackoverflow.com/q/61363424", "61363424")</f>
        <v/>
      </c>
      <c r="B310" t="n">
        <v>0.169023569023569</v>
      </c>
    </row>
    <row r="311">
      <c r="A311">
        <f>HYPERLINK("https://stackoverflow.com/q/61641793", "61641793")</f>
        <v/>
      </c>
      <c r="B311" t="n">
        <v>0.2522758448684374</v>
      </c>
    </row>
    <row r="312">
      <c r="A312">
        <f>HYPERLINK("https://stackoverflow.com/q/61642239", "61642239")</f>
        <v/>
      </c>
      <c r="B312" t="n">
        <v>0.2179042331714088</v>
      </c>
    </row>
    <row r="313">
      <c r="A313">
        <f>HYPERLINK("https://stackoverflow.com/q/61660647", "61660647")</f>
        <v/>
      </c>
      <c r="B313" t="n">
        <v>0.2612794612794614</v>
      </c>
    </row>
    <row r="314">
      <c r="A314">
        <f>HYPERLINK("https://stackoverflow.com/q/61674307", "61674307")</f>
        <v/>
      </c>
      <c r="B314" t="n">
        <v>0.1530842404628812</v>
      </c>
    </row>
    <row r="315">
      <c r="A315">
        <f>HYPERLINK("https://stackoverflow.com/q/61689176", "61689176")</f>
        <v/>
      </c>
      <c r="B315" t="n">
        <v>0.1368686868686869</v>
      </c>
    </row>
    <row r="316">
      <c r="A316">
        <f>HYPERLINK("https://stackoverflow.com/q/61729009", "61729009")</f>
        <v/>
      </c>
      <c r="B316" t="n">
        <v>0.2287049600482436</v>
      </c>
    </row>
    <row r="317">
      <c r="A317">
        <f>HYPERLINK("https://stackoverflow.com/q/61827269", "61827269")</f>
        <v/>
      </c>
      <c r="B317" t="n">
        <v>0.331890331890332</v>
      </c>
    </row>
    <row r="318">
      <c r="A318">
        <f>HYPERLINK("https://stackoverflow.com/q/61928879", "61928879")</f>
        <v/>
      </c>
      <c r="B318" t="n">
        <v>0.1700549801815625</v>
      </c>
    </row>
    <row r="319">
      <c r="A319">
        <f>HYPERLINK("https://stackoverflow.com/q/61977505", "61977505")</f>
        <v/>
      </c>
      <c r="B319" t="n">
        <v>0.1635271635271635</v>
      </c>
    </row>
    <row r="320">
      <c r="A320">
        <f>HYPERLINK("https://stackoverflow.com/q/62080130", "62080130")</f>
        <v/>
      </c>
      <c r="B320" t="n">
        <v>0.2356902356902357</v>
      </c>
    </row>
    <row r="321">
      <c r="A321">
        <f>HYPERLINK("https://stackoverflow.com/q/62099257", "62099257")</f>
        <v/>
      </c>
      <c r="B321" t="n">
        <v>0.1618310767246937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