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39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HYPERLINK("https://stackoverflow.com/q/2022549", "2022549")</f>
        <v/>
      </c>
      <c r="B2" t="n">
        <v>0.2092352092352092</v>
      </c>
    </row>
    <row r="3">
      <c r="A3">
        <f>HYPERLINK("https://stackoverflow.com/q/2615337", "2615337")</f>
        <v/>
      </c>
      <c r="B3" t="n">
        <v>0.1406060606060606</v>
      </c>
    </row>
    <row r="4">
      <c r="A4">
        <f>HYPERLINK("https://stackoverflow.com/q/10215293", "10215293")</f>
        <v/>
      </c>
      <c r="B4" t="n">
        <v>0.1425619834710744</v>
      </c>
    </row>
    <row r="5">
      <c r="A5">
        <f>HYPERLINK("https://stackoverflow.com/q/10898993", "10898993")</f>
        <v/>
      </c>
      <c r="B5" t="n">
        <v>0.1562538969946377</v>
      </c>
    </row>
    <row r="6">
      <c r="A6">
        <f>HYPERLINK("https://stackoverflow.com/q/12270740", "12270740")</f>
        <v/>
      </c>
      <c r="B6" t="n">
        <v>0.1871492704826038</v>
      </c>
    </row>
    <row r="7">
      <c r="A7">
        <f>HYPERLINK("https://stackoverflow.com/q/12382382", "12382382")</f>
        <v/>
      </c>
      <c r="B7" t="n">
        <v>0.1875420875420876</v>
      </c>
    </row>
    <row r="8">
      <c r="A8">
        <f>HYPERLINK("https://stackoverflow.com/q/13767870", "13767870")</f>
        <v/>
      </c>
      <c r="B8" t="n">
        <v>0.1899720092491177</v>
      </c>
    </row>
    <row r="9">
      <c r="A9">
        <f>HYPERLINK("https://stackoverflow.com/q/13991036", "13991036")</f>
        <v/>
      </c>
      <c r="B9" t="n">
        <v>0.1551661190215407</v>
      </c>
    </row>
    <row r="10">
      <c r="A10">
        <f>HYPERLINK("https://stackoverflow.com/q/14001746", "14001746")</f>
        <v/>
      </c>
      <c r="B10" t="n">
        <v>0.2839761248852157</v>
      </c>
    </row>
    <row r="11">
      <c r="A11">
        <f>HYPERLINK("https://stackoverflow.com/q/17313690", "17313690")</f>
        <v/>
      </c>
      <c r="B11" t="n">
        <v>0.1567142008318479</v>
      </c>
    </row>
    <row r="12">
      <c r="A12">
        <f>HYPERLINK("https://stackoverflow.com/q/17758355", "17758355")</f>
        <v/>
      </c>
      <c r="B12" t="n">
        <v>0.2069112174375332</v>
      </c>
    </row>
    <row r="13">
      <c r="A13">
        <f>HYPERLINK("https://stackoverflow.com/q/17934697", "17934697")</f>
        <v/>
      </c>
      <c r="B13" t="n">
        <v>0.1881977671451356</v>
      </c>
    </row>
    <row r="14">
      <c r="A14">
        <f>HYPERLINK("https://stackoverflow.com/q/17958629", "17958629")</f>
        <v/>
      </c>
      <c r="B14" t="n">
        <v>0.1540404040404041</v>
      </c>
    </row>
    <row r="15">
      <c r="A15">
        <f>HYPERLINK("https://stackoverflow.com/q/18368258", "18368258")</f>
        <v/>
      </c>
      <c r="B15" t="n">
        <v>0.1444582814445828</v>
      </c>
    </row>
    <row r="16">
      <c r="A16">
        <f>HYPERLINK("https://stackoverflow.com/q/19438872", "19438872")</f>
        <v/>
      </c>
      <c r="B16" t="n">
        <v>0.1865881032547699</v>
      </c>
    </row>
    <row r="17">
      <c r="A17">
        <f>HYPERLINK("https://stackoverflow.com/q/20437820", "20437820")</f>
        <v/>
      </c>
      <c r="B17" t="n">
        <v>0.204972804972805</v>
      </c>
    </row>
    <row r="18">
      <c r="A18">
        <f>HYPERLINK("https://stackoverflow.com/q/20628669", "20628669")</f>
        <v/>
      </c>
      <c r="B18" t="n">
        <v>0.1485275288092189</v>
      </c>
    </row>
    <row r="19">
      <c r="A19">
        <f>HYPERLINK("https://stackoverflow.com/q/21122367", "21122367")</f>
        <v/>
      </c>
      <c r="B19" t="n">
        <v>0.1927609427609427</v>
      </c>
    </row>
    <row r="20">
      <c r="A20">
        <f>HYPERLINK("https://stackoverflow.com/q/21178560", "21178560")</f>
        <v/>
      </c>
      <c r="B20" t="n">
        <v>0.23264221158958</v>
      </c>
    </row>
    <row r="21">
      <c r="A21">
        <f>HYPERLINK("https://stackoverflow.com/q/21871067", "21871067")</f>
        <v/>
      </c>
      <c r="B21" t="n">
        <v>0.161300505050505</v>
      </c>
    </row>
    <row r="22">
      <c r="A22">
        <f>HYPERLINK("https://stackoverflow.com/q/22563944", "22563944")</f>
        <v/>
      </c>
      <c r="B22" t="n">
        <v>0.1720017072129748</v>
      </c>
    </row>
    <row r="23">
      <c r="A23">
        <f>HYPERLINK("https://stackoverflow.com/q/23073453", "23073453")</f>
        <v/>
      </c>
      <c r="B23" t="n">
        <v>0.1513839695657878</v>
      </c>
    </row>
    <row r="24">
      <c r="A24">
        <f>HYPERLINK("https://stackoverflow.com/q/23984516", "23984516")</f>
        <v/>
      </c>
      <c r="B24" t="n">
        <v>0.2481572481572482</v>
      </c>
    </row>
    <row r="25">
      <c r="A25">
        <f>HYPERLINK("https://stackoverflow.com/q/24764540", "24764540")</f>
        <v/>
      </c>
      <c r="B25" t="n">
        <v>0.1739077522210053</v>
      </c>
    </row>
    <row r="26">
      <c r="A26">
        <f>HYPERLINK("https://stackoverflow.com/q/25615751", "25615751")</f>
        <v/>
      </c>
      <c r="B26" t="n">
        <v>0.1400367309458219</v>
      </c>
    </row>
    <row r="27">
      <c r="A27">
        <f>HYPERLINK("https://stackoverflow.com/q/25801442", "25801442")</f>
        <v/>
      </c>
      <c r="B27" t="n">
        <v>0.2106967106967107</v>
      </c>
    </row>
    <row r="28">
      <c r="A28">
        <f>HYPERLINK("https://stackoverflow.com/q/26043809", "26043809")</f>
        <v/>
      </c>
      <c r="B28" t="n">
        <v>0.1697434111227215</v>
      </c>
    </row>
    <row r="29">
      <c r="A29">
        <f>HYPERLINK("https://stackoverflow.com/q/26779046", "26779046")</f>
        <v/>
      </c>
      <c r="B29" t="n">
        <v>0.1578434951928928</v>
      </c>
    </row>
    <row r="30">
      <c r="A30">
        <f>HYPERLINK("https://stackoverflow.com/q/28991453", "28991453")</f>
        <v/>
      </c>
      <c r="B30" t="n">
        <v>0.1377061756808592</v>
      </c>
    </row>
    <row r="31">
      <c r="A31">
        <f>HYPERLINK("https://stackoverflow.com/q/31139620", "31139620")</f>
        <v/>
      </c>
      <c r="B31" t="n">
        <v>0.1411255411255411</v>
      </c>
    </row>
    <row r="32">
      <c r="A32">
        <f>HYPERLINK("https://stackoverflow.com/q/31482020", "31482020")</f>
        <v/>
      </c>
      <c r="B32" t="n">
        <v>0.2445609945609946</v>
      </c>
    </row>
    <row r="33">
      <c r="A33">
        <f>HYPERLINK("https://stackoverflow.com/q/31593793", "31593793")</f>
        <v/>
      </c>
      <c r="B33" t="n">
        <v>0.215007215007215</v>
      </c>
    </row>
    <row r="34">
      <c r="A34">
        <f>HYPERLINK("https://stackoverflow.com/q/32523590", "32523590")</f>
        <v/>
      </c>
      <c r="B34" t="n">
        <v>0.1591821832785688</v>
      </c>
    </row>
    <row r="35">
      <c r="A35">
        <f>HYPERLINK("https://stackoverflow.com/q/32706271", "32706271")</f>
        <v/>
      </c>
      <c r="B35" t="n">
        <v>0.1797739297739298</v>
      </c>
    </row>
    <row r="36">
      <c r="A36">
        <f>HYPERLINK("https://stackoverflow.com/q/32833023", "32833023")</f>
        <v/>
      </c>
      <c r="B36" t="n">
        <v>0.1217008797653959</v>
      </c>
    </row>
    <row r="37">
      <c r="A37">
        <f>HYPERLINK("https://stackoverflow.com/q/32971342", "32971342")</f>
        <v/>
      </c>
      <c r="B37" t="n">
        <v>0.2254225422542254</v>
      </c>
    </row>
    <row r="38">
      <c r="A38">
        <f>HYPERLINK("https://stackoverflow.com/q/34292278", "34292278")</f>
        <v/>
      </c>
      <c r="B38" t="n">
        <v>0.2043097643097643</v>
      </c>
    </row>
    <row r="39">
      <c r="A39">
        <f>HYPERLINK("https://stackoverflow.com/q/34819005", "34819005")</f>
        <v/>
      </c>
      <c r="B39" t="n">
        <v>0.1664925113200975</v>
      </c>
    </row>
    <row r="40">
      <c r="A40">
        <f>HYPERLINK("https://stackoverflow.com/q/35302025", "35302025")</f>
        <v/>
      </c>
      <c r="B40" t="n">
        <v>0.3449883449883451</v>
      </c>
    </row>
    <row r="41">
      <c r="A41">
        <f>HYPERLINK("https://stackoverflow.com/q/35482963", "35482963")</f>
        <v/>
      </c>
      <c r="B41" t="n">
        <v>0.1695331695331695</v>
      </c>
    </row>
    <row r="42">
      <c r="A42">
        <f>HYPERLINK("https://stackoverflow.com/q/36229215", "36229215")</f>
        <v/>
      </c>
      <c r="B42" t="n">
        <v>0.1725690641353292</v>
      </c>
    </row>
    <row r="43">
      <c r="A43">
        <f>HYPERLINK("https://stackoverflow.com/q/36643655", "36643655")</f>
        <v/>
      </c>
      <c r="B43" t="n">
        <v>0.1605283605283605</v>
      </c>
    </row>
    <row r="44">
      <c r="A44">
        <f>HYPERLINK("https://stackoverflow.com/q/36986164", "36986164")</f>
        <v/>
      </c>
      <c r="B44" t="n">
        <v>0.1599326599326599</v>
      </c>
    </row>
    <row r="45">
      <c r="A45">
        <f>HYPERLINK("https://stackoverflow.com/q/37124035", "37124035")</f>
        <v/>
      </c>
      <c r="B45" t="n">
        <v>0.1499531396438613</v>
      </c>
    </row>
    <row r="46">
      <c r="A46">
        <f>HYPERLINK("https://stackoverflow.com/q/37159918", "37159918")</f>
        <v/>
      </c>
      <c r="B46" t="n">
        <v>0.1188672438672439</v>
      </c>
    </row>
    <row r="47">
      <c r="A47">
        <f>HYPERLINK("https://stackoverflow.com/q/37945129", "37945129")</f>
        <v/>
      </c>
      <c r="B47" t="n">
        <v>0.1535353535353536</v>
      </c>
    </row>
    <row r="48">
      <c r="A48">
        <f>HYPERLINK("https://stackoverflow.com/q/38327633", "38327633")</f>
        <v/>
      </c>
      <c r="B48" t="n">
        <v>0.2852387511478421</v>
      </c>
    </row>
    <row r="49">
      <c r="A49">
        <f>HYPERLINK("https://stackoverflow.com/q/39040345", "39040345")</f>
        <v/>
      </c>
      <c r="B49" t="n">
        <v>0.1982924482924483</v>
      </c>
    </row>
    <row r="50">
      <c r="A50">
        <f>HYPERLINK("https://stackoverflow.com/q/39566021", "39566021")</f>
        <v/>
      </c>
      <c r="B50" t="n">
        <v>0.1178977272727273</v>
      </c>
    </row>
    <row r="51">
      <c r="A51">
        <f>HYPERLINK("https://stackoverflow.com/q/39875139", "39875139")</f>
        <v/>
      </c>
      <c r="B51" t="n">
        <v>0.1400894187779434</v>
      </c>
    </row>
    <row r="52">
      <c r="A52">
        <f>HYPERLINK("https://stackoverflow.com/q/40375194", "40375194")</f>
        <v/>
      </c>
      <c r="B52" t="n">
        <v>0.2221061186578428</v>
      </c>
    </row>
    <row r="53">
      <c r="A53">
        <f>HYPERLINK("https://stackoverflow.com/q/40395921", "40395921")</f>
        <v/>
      </c>
      <c r="B53" t="n">
        <v>0.1313131313131313</v>
      </c>
    </row>
    <row r="54">
      <c r="A54">
        <f>HYPERLINK("https://stackoverflow.com/q/40777490", "40777490")</f>
        <v/>
      </c>
      <c r="B54" t="n">
        <v>0.1323491323491323</v>
      </c>
    </row>
    <row r="55">
      <c r="A55">
        <f>HYPERLINK("https://stackoverflow.com/q/41233968", "41233968")</f>
        <v/>
      </c>
      <c r="B55" t="n">
        <v>0.1632996632996633</v>
      </c>
    </row>
    <row r="56">
      <c r="A56">
        <f>HYPERLINK("https://stackoverflow.com/q/41438021", "41438021")</f>
        <v/>
      </c>
      <c r="B56" t="n">
        <v>0.1643709825528007</v>
      </c>
    </row>
    <row r="57">
      <c r="A57">
        <f>HYPERLINK("https://stackoverflow.com/q/41800137", "41800137")</f>
        <v/>
      </c>
      <c r="B57" t="n">
        <v>0.1791028565222114</v>
      </c>
    </row>
    <row r="58">
      <c r="A58">
        <f>HYPERLINK("https://stackoverflow.com/q/42024359", "42024359")</f>
        <v/>
      </c>
      <c r="B58" t="n">
        <v>0.2177217721772177</v>
      </c>
    </row>
    <row r="59">
      <c r="A59">
        <f>HYPERLINK("https://stackoverflow.com/q/42106471", "42106471")</f>
        <v/>
      </c>
      <c r="B59" t="n">
        <v>0.1412610958065504</v>
      </c>
    </row>
    <row r="60">
      <c r="A60">
        <f>HYPERLINK("https://stackoverflow.com/q/42169656", "42169656")</f>
        <v/>
      </c>
      <c r="B60" t="n">
        <v>0.2939125770984179</v>
      </c>
    </row>
    <row r="61">
      <c r="A61">
        <f>HYPERLINK("https://stackoverflow.com/q/42238738", "42238738")</f>
        <v/>
      </c>
      <c r="B61" t="n">
        <v>0.1898555446942544</v>
      </c>
    </row>
    <row r="62">
      <c r="A62">
        <f>HYPERLINK("https://stackoverflow.com/q/42784576", "42784576")</f>
        <v/>
      </c>
      <c r="B62" t="n">
        <v>0.179048550016292</v>
      </c>
    </row>
    <row r="63">
      <c r="A63">
        <f>HYPERLINK("https://stackoverflow.com/q/42835744", "42835744")</f>
        <v/>
      </c>
      <c r="B63" t="n">
        <v>0.1512223686136729</v>
      </c>
    </row>
    <row r="64">
      <c r="A64">
        <f>HYPERLINK("https://stackoverflow.com/q/42959530", "42959530")</f>
        <v/>
      </c>
      <c r="B64" t="n">
        <v>0.3483930211202939</v>
      </c>
    </row>
    <row r="65">
      <c r="A65">
        <f>HYPERLINK("https://stackoverflow.com/q/43096166", "43096166")</f>
        <v/>
      </c>
      <c r="B65" t="n">
        <v>0.1844599844599844</v>
      </c>
    </row>
    <row r="66">
      <c r="A66">
        <f>HYPERLINK("https://stackoverflow.com/q/43207458", "43207458")</f>
        <v/>
      </c>
      <c r="B66" t="n">
        <v>0.1647727272727273</v>
      </c>
    </row>
    <row r="67">
      <c r="A67">
        <f>HYPERLINK("https://stackoverflow.com/q/43317136", "43317136")</f>
        <v/>
      </c>
      <c r="B67" t="n">
        <v>0.2001200120012002</v>
      </c>
    </row>
    <row r="68">
      <c r="A68">
        <f>HYPERLINK("https://stackoverflow.com/q/43655581", "43655581")</f>
        <v/>
      </c>
      <c r="B68" t="n">
        <v>0.1796916533758639</v>
      </c>
    </row>
    <row r="69">
      <c r="A69">
        <f>HYPERLINK("https://stackoverflow.com/q/43733425", "43733425")</f>
        <v/>
      </c>
      <c r="B69" t="n">
        <v>0.2352472089314195</v>
      </c>
    </row>
    <row r="70">
      <c r="A70">
        <f>HYPERLINK("https://stackoverflow.com/q/43737787", "43737787")</f>
        <v/>
      </c>
      <c r="B70" t="n">
        <v>0.2298567066008927</v>
      </c>
    </row>
    <row r="71">
      <c r="A71">
        <f>HYPERLINK("https://stackoverflow.com/q/44233707", "44233707")</f>
        <v/>
      </c>
      <c r="B71" t="n">
        <v>0.1448382126348228</v>
      </c>
    </row>
    <row r="72">
      <c r="A72">
        <f>HYPERLINK("https://stackoverflow.com/q/44394501", "44394501")</f>
        <v/>
      </c>
      <c r="B72" t="n">
        <v>0.1789537162671491</v>
      </c>
    </row>
    <row r="73">
      <c r="A73">
        <f>HYPERLINK("https://stackoverflow.com/q/44497664", "44497664")</f>
        <v/>
      </c>
      <c r="B73" t="n">
        <v>0.3173754350224939</v>
      </c>
    </row>
    <row r="74">
      <c r="A74">
        <f>HYPERLINK("https://stackoverflow.com/q/44694808", "44694808")</f>
        <v/>
      </c>
      <c r="B74" t="n">
        <v>0.2761397761397762</v>
      </c>
    </row>
    <row r="75">
      <c r="A75">
        <f>HYPERLINK("https://stackoverflow.com/q/44727285", "44727285")</f>
        <v/>
      </c>
      <c r="B75" t="n">
        <v>0.1224312086381052</v>
      </c>
    </row>
    <row r="76">
      <c r="A76">
        <f>HYPERLINK("https://stackoverflow.com/q/45133010", "45133010")</f>
        <v/>
      </c>
      <c r="B76" t="n">
        <v>0.1550424883758217</v>
      </c>
    </row>
    <row r="77">
      <c r="A77">
        <f>HYPERLINK("https://stackoverflow.com/q/45209796", "45209796")</f>
        <v/>
      </c>
      <c r="B77" t="n">
        <v>0.1718555417185554</v>
      </c>
    </row>
    <row r="78">
      <c r="A78">
        <f>HYPERLINK("https://stackoverflow.com/q/45334821", "45334821")</f>
        <v/>
      </c>
      <c r="B78" t="n">
        <v>0.2332070707070707</v>
      </c>
    </row>
    <row r="79">
      <c r="A79">
        <f>HYPERLINK("https://stackoverflow.com/q/45834435", "45834435")</f>
        <v/>
      </c>
      <c r="B79" t="n">
        <v>0.1672569854388036</v>
      </c>
    </row>
    <row r="80">
      <c r="A80">
        <f>HYPERLINK("https://stackoverflow.com/q/45874369", "45874369")</f>
        <v/>
      </c>
      <c r="B80" t="n">
        <v>0.1377061756808592</v>
      </c>
    </row>
    <row r="81">
      <c r="A81">
        <f>HYPERLINK("https://stackoverflow.com/q/45941854", "45941854")</f>
        <v/>
      </c>
      <c r="B81" t="n">
        <v>0.1490620490620491</v>
      </c>
    </row>
    <row r="82">
      <c r="A82">
        <f>HYPERLINK("https://stackoverflow.com/q/45967361", "45967361")</f>
        <v/>
      </c>
      <c r="B82" t="n">
        <v>0.1905369484316853</v>
      </c>
    </row>
    <row r="83">
      <c r="A83">
        <f>HYPERLINK("https://stackoverflow.com/q/46016491", "46016491")</f>
        <v/>
      </c>
      <c r="B83" t="n">
        <v>0.1514003673094582</v>
      </c>
    </row>
    <row r="84">
      <c r="A84">
        <f>HYPERLINK("https://stackoverflow.com/q/46057517", "46057517")</f>
        <v/>
      </c>
      <c r="B84" t="n">
        <v>0.1793576793576794</v>
      </c>
    </row>
    <row r="85">
      <c r="A85">
        <f>HYPERLINK("https://stackoverflow.com/q/46067552", "46067552")</f>
        <v/>
      </c>
      <c r="B85" t="n">
        <v>0.1784937987469633</v>
      </c>
    </row>
    <row r="86">
      <c r="A86">
        <f>HYPERLINK("https://stackoverflow.com/q/46297894", "46297894")</f>
        <v/>
      </c>
      <c r="B86" t="n">
        <v>0.2112589307711259</v>
      </c>
    </row>
    <row r="87">
      <c r="A87">
        <f>HYPERLINK("https://stackoverflow.com/q/46647682", "46647682")</f>
        <v/>
      </c>
      <c r="B87" t="n">
        <v>0.196969696969697</v>
      </c>
    </row>
    <row r="88">
      <c r="A88">
        <f>HYPERLINK("https://stackoverflow.com/q/46669690", "46669690")</f>
        <v/>
      </c>
      <c r="B88" t="n">
        <v>0.1564126109580655</v>
      </c>
    </row>
    <row r="89">
      <c r="A89">
        <f>HYPERLINK("https://stackoverflow.com/q/47104623", "47104623")</f>
        <v/>
      </c>
      <c r="B89" t="n">
        <v>0.2009379509379509</v>
      </c>
    </row>
    <row r="90">
      <c r="A90">
        <f>HYPERLINK("https://stackoverflow.com/q/47107774", "47107774")</f>
        <v/>
      </c>
      <c r="B90" t="n">
        <v>0.1539589442815249</v>
      </c>
    </row>
    <row r="91">
      <c r="A91">
        <f>HYPERLINK("https://stackoverflow.com/q/47213805", "47213805")</f>
        <v/>
      </c>
      <c r="B91" t="n">
        <v>0.1257575757575758</v>
      </c>
    </row>
    <row r="92">
      <c r="A92">
        <f>HYPERLINK("https://stackoverflow.com/q/47236477", "47236477")</f>
        <v/>
      </c>
      <c r="B92" t="n">
        <v>0.1412993572084481</v>
      </c>
    </row>
    <row r="93">
      <c r="A93">
        <f>HYPERLINK("https://stackoverflow.com/q/47254010", "47254010")</f>
        <v/>
      </c>
      <c r="B93" t="n">
        <v>0.2640439482544746</v>
      </c>
    </row>
    <row r="94">
      <c r="A94">
        <f>HYPERLINK("https://stackoverflow.com/q/47258597", "47258597")</f>
        <v/>
      </c>
      <c r="B94" t="n">
        <v>0.1960344182566405</v>
      </c>
    </row>
    <row r="95">
      <c r="A95">
        <f>HYPERLINK("https://stackoverflow.com/q/47258899", "47258899")</f>
        <v/>
      </c>
      <c r="B95" t="n">
        <v>0.1702020202020202</v>
      </c>
    </row>
    <row r="96">
      <c r="A96">
        <f>HYPERLINK("https://stackoverflow.com/q/47293778", "47293778")</f>
        <v/>
      </c>
      <c r="B96" t="n">
        <v>0.2361509835194046</v>
      </c>
    </row>
    <row r="97">
      <c r="A97">
        <f>HYPERLINK("https://stackoverflow.com/q/47515082", "47515082")</f>
        <v/>
      </c>
      <c r="B97" t="n">
        <v>0.1400894187779434</v>
      </c>
    </row>
    <row r="98">
      <c r="A98">
        <f>HYPERLINK("https://stackoverflow.com/q/47732539", "47732539")</f>
        <v/>
      </c>
      <c r="B98" t="n">
        <v>0.3274991292232672</v>
      </c>
    </row>
    <row r="99">
      <c r="A99">
        <f>HYPERLINK("https://stackoverflow.com/q/47762700", "47762700")</f>
        <v/>
      </c>
      <c r="B99" t="n">
        <v>0.1693181818181818</v>
      </c>
    </row>
    <row r="100">
      <c r="A100">
        <f>HYPERLINK("https://stackoverflow.com/q/47800766", "47800766")</f>
        <v/>
      </c>
      <c r="B100" t="n">
        <v>0.195542380324989</v>
      </c>
    </row>
    <row r="101">
      <c r="A101">
        <f>HYPERLINK("https://stackoverflow.com/q/47820964", "47820964")</f>
        <v/>
      </c>
      <c r="B101" t="n">
        <v>0.1589973812196035</v>
      </c>
    </row>
    <row r="102">
      <c r="A102">
        <f>HYPERLINK("https://stackoverflow.com/q/48001643", "48001643")</f>
        <v/>
      </c>
      <c r="B102" t="n">
        <v>0.2169368099600657</v>
      </c>
    </row>
    <row r="103">
      <c r="A103">
        <f>HYPERLINK("https://stackoverflow.com/q/48168891", "48168891")</f>
        <v/>
      </c>
      <c r="B103" t="n">
        <v>0.2022969420229695</v>
      </c>
    </row>
    <row r="104">
      <c r="A104">
        <f>HYPERLINK("https://stackoverflow.com/q/48439782", "48439782")</f>
        <v/>
      </c>
      <c r="B104" t="n">
        <v>0.276046176046176</v>
      </c>
    </row>
    <row r="105">
      <c r="A105">
        <f>HYPERLINK("https://stackoverflow.com/q/48611208", "48611208")</f>
        <v/>
      </c>
      <c r="B105" t="n">
        <v>0.1665434836166544</v>
      </c>
    </row>
    <row r="106">
      <c r="A106">
        <f>HYPERLINK("https://stackoverflow.com/q/48649652", "48649652")</f>
        <v/>
      </c>
      <c r="B106" t="n">
        <v>0.1746680286006128</v>
      </c>
    </row>
    <row r="107">
      <c r="A107">
        <f>HYPERLINK("https://stackoverflow.com/q/48897493", "48897493")</f>
        <v/>
      </c>
      <c r="B107" t="n">
        <v>0.1506493506493506</v>
      </c>
    </row>
    <row r="108">
      <c r="A108">
        <f>HYPERLINK("https://stackoverflow.com/q/48906831", "48906831")</f>
        <v/>
      </c>
      <c r="B108" t="n">
        <v>0.2105470287288469</v>
      </c>
    </row>
    <row r="109">
      <c r="A109">
        <f>HYPERLINK("https://stackoverflow.com/q/48952883", "48952883")</f>
        <v/>
      </c>
      <c r="B109" t="n">
        <v>0.168031668031668</v>
      </c>
    </row>
    <row r="110">
      <c r="A110">
        <f>HYPERLINK("https://stackoverflow.com/q/49229199", "49229199")</f>
        <v/>
      </c>
      <c r="B110" t="n">
        <v>0.1504879301489471</v>
      </c>
    </row>
    <row r="111">
      <c r="A111">
        <f>HYPERLINK("https://stackoverflow.com/q/49263074", "49263074")</f>
        <v/>
      </c>
      <c r="B111" t="n">
        <v>0.249016480595428</v>
      </c>
    </row>
    <row r="112">
      <c r="A112">
        <f>HYPERLINK("https://stackoverflow.com/q/49326074", "49326074")</f>
        <v/>
      </c>
      <c r="B112" t="n">
        <v>0.1407028026746337</v>
      </c>
    </row>
    <row r="113">
      <c r="A113">
        <f>HYPERLINK("https://stackoverflow.com/q/49400625", "49400625")</f>
        <v/>
      </c>
      <c r="B113" t="n">
        <v>0.1590909090909091</v>
      </c>
    </row>
    <row r="114">
      <c r="A114">
        <f>HYPERLINK("https://stackoverflow.com/q/49493225", "49493225")</f>
        <v/>
      </c>
      <c r="B114" t="n">
        <v>0.1845212690283113</v>
      </c>
    </row>
    <row r="115">
      <c r="A115">
        <f>HYPERLINK("https://stackoverflow.com/q/49544447", "49544447")</f>
        <v/>
      </c>
      <c r="B115" t="n">
        <v>0.1514003673094582</v>
      </c>
    </row>
    <row r="116">
      <c r="A116">
        <f>HYPERLINK("https://stackoverflow.com/q/49553459", "49553459")</f>
        <v/>
      </c>
      <c r="B116" t="n">
        <v>0.1911421911421912</v>
      </c>
    </row>
    <row r="117">
      <c r="A117">
        <f>HYPERLINK("https://stackoverflow.com/q/49644610", "49644610")</f>
        <v/>
      </c>
      <c r="B117" t="n">
        <v>0.2284205693296603</v>
      </c>
    </row>
    <row r="118">
      <c r="A118">
        <f>HYPERLINK("https://stackoverflow.com/q/49701465", "49701465")</f>
        <v/>
      </c>
      <c r="B118" t="n">
        <v>0.1698158051099228</v>
      </c>
    </row>
    <row r="119">
      <c r="A119">
        <f>HYPERLINK("https://stackoverflow.com/q/49838965", "49838965")</f>
        <v/>
      </c>
      <c r="B119" t="n">
        <v>0.1746680286006128</v>
      </c>
    </row>
    <row r="120">
      <c r="A120">
        <f>HYPERLINK("https://stackoverflow.com/q/49925236", "49925236")</f>
        <v/>
      </c>
      <c r="B120" t="n">
        <v>0.1435690235690235</v>
      </c>
    </row>
    <row r="121">
      <c r="A121">
        <f>HYPERLINK("https://stackoverflow.com/q/49929362", "49929362")</f>
        <v/>
      </c>
      <c r="B121" t="n">
        <v>0.1723817118553961</v>
      </c>
    </row>
    <row r="122">
      <c r="A122">
        <f>HYPERLINK("https://stackoverflow.com/q/50116681", "50116681")</f>
        <v/>
      </c>
      <c r="B122" t="n">
        <v>0.1702581369248036</v>
      </c>
    </row>
    <row r="123">
      <c r="A123">
        <f>HYPERLINK("https://stackoverflow.com/q/50121723", "50121723")</f>
        <v/>
      </c>
      <c r="B123" t="n">
        <v>0.1520686315206863</v>
      </c>
    </row>
    <row r="124">
      <c r="A124">
        <f>HYPERLINK("https://stackoverflow.com/q/50152309", "50152309")</f>
        <v/>
      </c>
      <c r="B124" t="n">
        <v>0.1547291092745638</v>
      </c>
    </row>
    <row r="125">
      <c r="A125">
        <f>HYPERLINK("https://stackoverflow.com/q/50490209", "50490209")</f>
        <v/>
      </c>
      <c r="B125" t="n">
        <v>0.1936809960065774</v>
      </c>
    </row>
    <row r="126">
      <c r="A126">
        <f>HYPERLINK("https://stackoverflow.com/q/50561808", "50561808")</f>
        <v/>
      </c>
      <c r="B126" t="n">
        <v>0.1651884700665188</v>
      </c>
    </row>
    <row r="127">
      <c r="A127">
        <f>HYPERLINK("https://stackoverflow.com/q/50584594", "50584594")</f>
        <v/>
      </c>
      <c r="B127" t="n">
        <v>0.2196408529741863</v>
      </c>
    </row>
    <row r="128">
      <c r="A128">
        <f>HYPERLINK("https://stackoverflow.com/q/50633830", "50633830")</f>
        <v/>
      </c>
      <c r="B128" t="n">
        <v>0.159030303030303</v>
      </c>
    </row>
    <row r="129">
      <c r="A129">
        <f>HYPERLINK("https://stackoverflow.com/q/50636935", "50636935")</f>
        <v/>
      </c>
      <c r="B129" t="n">
        <v>0.2001836547291093</v>
      </c>
    </row>
    <row r="130">
      <c r="A130">
        <f>HYPERLINK("https://stackoverflow.com/q/50757567", "50757567")</f>
        <v/>
      </c>
      <c r="B130" t="n">
        <v>0.2491127491127491</v>
      </c>
    </row>
    <row r="131">
      <c r="A131">
        <f>HYPERLINK("https://stackoverflow.com/q/50846243", "50846243")</f>
        <v/>
      </c>
      <c r="B131" t="n">
        <v>0.2761828814460394</v>
      </c>
    </row>
    <row r="132">
      <c r="A132">
        <f>HYPERLINK("https://stackoverflow.com/q/50872515", "50872515")</f>
        <v/>
      </c>
      <c r="B132" t="n">
        <v>0.1893673577884104</v>
      </c>
    </row>
    <row r="133">
      <c r="A133">
        <f>HYPERLINK("https://stackoverflow.com/q/50936643", "50936643")</f>
        <v/>
      </c>
      <c r="B133" t="n">
        <v>0.2119900301718484</v>
      </c>
    </row>
    <row r="134">
      <c r="A134">
        <f>HYPERLINK("https://stackoverflow.com/q/51050661", "51050661")</f>
        <v/>
      </c>
      <c r="B134" t="n">
        <v>0.172876304023845</v>
      </c>
    </row>
    <row r="135">
      <c r="A135">
        <f>HYPERLINK("https://stackoverflow.com/q/51072576", "51072576")</f>
        <v/>
      </c>
      <c r="B135" t="n">
        <v>0.2798854688618469</v>
      </c>
    </row>
    <row r="136">
      <c r="A136">
        <f>HYPERLINK("https://stackoverflow.com/q/51092787", "51092787")</f>
        <v/>
      </c>
      <c r="B136" t="n">
        <v>0.2184062850729518</v>
      </c>
    </row>
    <row r="137">
      <c r="A137">
        <f>HYPERLINK("https://stackoverflow.com/q/51105842", "51105842")</f>
        <v/>
      </c>
      <c r="B137" t="n">
        <v>0.1919191919191919</v>
      </c>
    </row>
    <row r="138">
      <c r="A138">
        <f>HYPERLINK("https://stackoverflow.com/q/51162737", "51162737")</f>
        <v/>
      </c>
      <c r="B138" t="n">
        <v>0.1581569115815691</v>
      </c>
    </row>
    <row r="139">
      <c r="A139">
        <f>HYPERLINK("https://stackoverflow.com/q/51384016", "51384016")</f>
        <v/>
      </c>
      <c r="B139" t="n">
        <v>0.2187257187257187</v>
      </c>
    </row>
    <row r="140">
      <c r="A140">
        <f>HYPERLINK("https://stackoverflow.com/q/51443599", "51443599")</f>
        <v/>
      </c>
      <c r="B140" t="n">
        <v>0.1846172569064135</v>
      </c>
    </row>
    <row r="141">
      <c r="A141">
        <f>HYPERLINK("https://stackoverflow.com/q/51591812", "51591812")</f>
        <v/>
      </c>
      <c r="B141" t="n">
        <v>0.1485275288092189</v>
      </c>
    </row>
    <row r="142">
      <c r="A142">
        <f>HYPERLINK("https://stackoverflow.com/q/51875348", "51875348")</f>
        <v/>
      </c>
      <c r="B142" t="n">
        <v>0.1741626794258373</v>
      </c>
    </row>
    <row r="143">
      <c r="A143">
        <f>HYPERLINK("https://stackoverflow.com/q/51876478", "51876478")</f>
        <v/>
      </c>
      <c r="B143" t="n">
        <v>0.2845959595959596</v>
      </c>
    </row>
    <row r="144">
      <c r="A144">
        <f>HYPERLINK("https://stackoverflow.com/q/51884008", "51884008")</f>
        <v/>
      </c>
      <c r="B144" t="n">
        <v>0.2125541125541126</v>
      </c>
    </row>
    <row r="145">
      <c r="A145">
        <f>HYPERLINK("https://stackoverflow.com/q/51980747", "51980747")</f>
        <v/>
      </c>
      <c r="B145" t="n">
        <v>0.1746801346801347</v>
      </c>
    </row>
    <row r="146">
      <c r="A146">
        <f>HYPERLINK("https://stackoverflow.com/q/52052148", "52052148")</f>
        <v/>
      </c>
      <c r="B146" t="n">
        <v>0.1281832408592972</v>
      </c>
    </row>
    <row r="147">
      <c r="A147">
        <f>HYPERLINK("https://stackoverflow.com/q/52098303", "52098303")</f>
        <v/>
      </c>
      <c r="B147" t="n">
        <v>0.343527871305649</v>
      </c>
    </row>
    <row r="148">
      <c r="A148">
        <f>HYPERLINK("https://stackoverflow.com/q/52144934", "52144934")</f>
        <v/>
      </c>
      <c r="B148" t="n">
        <v>0.155736469169305</v>
      </c>
    </row>
    <row r="149">
      <c r="A149">
        <f>HYPERLINK("https://stackoverflow.com/q/52201545", "52201545")</f>
        <v/>
      </c>
      <c r="B149" t="n">
        <v>0.1850387937344459</v>
      </c>
    </row>
    <row r="150">
      <c r="A150">
        <f>HYPERLINK("https://stackoverflow.com/q/52299979", "52299979")</f>
        <v/>
      </c>
      <c r="B150" t="n">
        <v>0.1952861952861953</v>
      </c>
    </row>
    <row r="151">
      <c r="A151">
        <f>HYPERLINK("https://stackoverflow.com/q/52498140", "52498140")</f>
        <v/>
      </c>
      <c r="B151" t="n">
        <v>0.1365001365001365</v>
      </c>
    </row>
    <row r="152">
      <c r="A152">
        <f>HYPERLINK("https://stackoverflow.com/q/52670156", "52670156")</f>
        <v/>
      </c>
      <c r="B152" t="n">
        <v>0.1889952153110048</v>
      </c>
    </row>
    <row r="153">
      <c r="A153">
        <f>HYPERLINK("https://stackoverflow.com/q/52684091", "52684091")</f>
        <v/>
      </c>
      <c r="B153" t="n">
        <v>0.2158972906636458</v>
      </c>
    </row>
    <row r="154">
      <c r="A154">
        <f>HYPERLINK("https://stackoverflow.com/q/52737691", "52737691")</f>
        <v/>
      </c>
      <c r="B154" t="n">
        <v>0.1164100016559033</v>
      </c>
    </row>
    <row r="155">
      <c r="A155">
        <f>HYPERLINK("https://stackoverflow.com/q/52761661", "52761661")</f>
        <v/>
      </c>
      <c r="B155" t="n">
        <v>0.1769872639437856</v>
      </c>
    </row>
    <row r="156">
      <c r="A156">
        <f>HYPERLINK("https://stackoverflow.com/q/52764400", "52764400")</f>
        <v/>
      </c>
      <c r="B156" t="n">
        <v>0.1720959595959596</v>
      </c>
    </row>
    <row r="157">
      <c r="A157">
        <f>HYPERLINK("https://stackoverflow.com/q/52843956", "52843956")</f>
        <v/>
      </c>
      <c r="B157" t="n">
        <v>0.2344556677890011</v>
      </c>
    </row>
    <row r="158">
      <c r="A158">
        <f>HYPERLINK("https://stackoverflow.com/q/52874947", "52874947")</f>
        <v/>
      </c>
      <c r="B158" t="n">
        <v>0.1868214858869064</v>
      </c>
    </row>
    <row r="159">
      <c r="A159">
        <f>HYPERLINK("https://stackoverflow.com/q/52919137", "52919137")</f>
        <v/>
      </c>
      <c r="B159" t="n">
        <v>0.1158322353974528</v>
      </c>
    </row>
    <row r="160">
      <c r="A160">
        <f>HYPERLINK("https://stackoverflow.com/q/52953534", "52953534")</f>
        <v/>
      </c>
      <c r="B160" t="n">
        <v>0.1325757575757576</v>
      </c>
    </row>
    <row r="161">
      <c r="A161">
        <f>HYPERLINK("https://stackoverflow.com/q/52975602", "52975602")</f>
        <v/>
      </c>
      <c r="B161" t="n">
        <v>0.2758770500705984</v>
      </c>
    </row>
    <row r="162">
      <c r="A162">
        <f>HYPERLINK("https://stackoverflow.com/q/53082622", "53082622")</f>
        <v/>
      </c>
      <c r="B162" t="n">
        <v>0.1867768595041322</v>
      </c>
    </row>
    <row r="163">
      <c r="A163">
        <f>HYPERLINK("https://stackoverflow.com/q/53232272", "53232272")</f>
        <v/>
      </c>
      <c r="B163" t="n">
        <v>0.1524579124579125</v>
      </c>
    </row>
    <row r="164">
      <c r="A164">
        <f>HYPERLINK("https://stackoverflow.com/q/53478159", "53478159")</f>
        <v/>
      </c>
      <c r="B164" t="n">
        <v>0.2807162534435262</v>
      </c>
    </row>
    <row r="165">
      <c r="A165">
        <f>HYPERLINK("https://stackoverflow.com/q/53503894", "53503894")</f>
        <v/>
      </c>
      <c r="B165" t="n">
        <v>0.2094811753902663</v>
      </c>
    </row>
    <row r="166">
      <c r="A166">
        <f>HYPERLINK("https://stackoverflow.com/q/53933243", "53933243")</f>
        <v/>
      </c>
      <c r="B166" t="n">
        <v>0.3562066950496703</v>
      </c>
    </row>
    <row r="167">
      <c r="A167">
        <f>HYPERLINK("https://stackoverflow.com/q/54005457", "54005457")</f>
        <v/>
      </c>
      <c r="B167" t="n">
        <v>0.1930903235251061</v>
      </c>
    </row>
    <row r="168">
      <c r="A168">
        <f>HYPERLINK("https://stackoverflow.com/q/54333889", "54333889")</f>
        <v/>
      </c>
      <c r="B168" t="n">
        <v>0.1991978609625669</v>
      </c>
    </row>
    <row r="169">
      <c r="A169">
        <f>HYPERLINK("https://stackoverflow.com/q/54520497", "54520497")</f>
        <v/>
      </c>
      <c r="B169" t="n">
        <v>0.197370530703864</v>
      </c>
    </row>
    <row r="170">
      <c r="A170">
        <f>HYPERLINK("https://stackoverflow.com/q/54760591", "54760591")</f>
        <v/>
      </c>
      <c r="B170" t="n">
        <v>0.2885868026054942</v>
      </c>
    </row>
    <row r="171">
      <c r="A171">
        <f>HYPERLINK("https://stackoverflow.com/q/54906295", "54906295")</f>
        <v/>
      </c>
      <c r="B171" t="n">
        <v>0.2697100878919061</v>
      </c>
    </row>
    <row r="172">
      <c r="A172">
        <f>HYPERLINK("https://stackoverflow.com/q/54925179", "54925179")</f>
        <v/>
      </c>
      <c r="B172" t="n">
        <v>0.1523711693203219</v>
      </c>
    </row>
    <row r="173">
      <c r="A173">
        <f>HYPERLINK("https://stackoverflow.com/q/54945975", "54945975")</f>
        <v/>
      </c>
      <c r="B173" t="n">
        <v>0.1448382126348228</v>
      </c>
    </row>
    <row r="174">
      <c r="A174">
        <f>HYPERLINK("https://stackoverflow.com/q/54991854", "54991854")</f>
        <v/>
      </c>
      <c r="B174" t="n">
        <v>0.2026515151515152</v>
      </c>
    </row>
    <row r="175">
      <c r="A175">
        <f>HYPERLINK("https://stackoverflow.com/q/55009565", "55009565")</f>
        <v/>
      </c>
      <c r="B175" t="n">
        <v>0.1730289912108094</v>
      </c>
    </row>
    <row r="176">
      <c r="A176">
        <f>HYPERLINK("https://stackoverflow.com/q/55075917", "55075917")</f>
        <v/>
      </c>
      <c r="B176" t="n">
        <v>0.1383061383061383</v>
      </c>
    </row>
    <row r="177">
      <c r="A177">
        <f>HYPERLINK("https://stackoverflow.com/q/55135069", "55135069")</f>
        <v/>
      </c>
      <c r="B177" t="n">
        <v>0.1420014094432699</v>
      </c>
    </row>
    <row r="178">
      <c r="A178">
        <f>HYPERLINK("https://stackoverflow.com/q/55161617", "55161617")</f>
        <v/>
      </c>
      <c r="B178" t="n">
        <v>0.2458290772897515</v>
      </c>
    </row>
    <row r="179">
      <c r="A179">
        <f>HYPERLINK("https://stackoverflow.com/q/55240373", "55240373")</f>
        <v/>
      </c>
      <c r="B179" t="n">
        <v>0.17612910716359</v>
      </c>
    </row>
    <row r="180">
      <c r="A180">
        <f>HYPERLINK("https://stackoverflow.com/q/55283256", "55283256")</f>
        <v/>
      </c>
      <c r="B180" t="n">
        <v>0.2790711998029071</v>
      </c>
    </row>
    <row r="181">
      <c r="A181">
        <f>HYPERLINK("https://stackoverflow.com/q/55299725", "55299725")</f>
        <v/>
      </c>
      <c r="B181" t="n">
        <v>0.1982187466058434</v>
      </c>
    </row>
    <row r="182">
      <c r="A182">
        <f>HYPERLINK("https://stackoverflow.com/q/55511505", "55511505")</f>
        <v/>
      </c>
      <c r="B182" t="n">
        <v>0.1650717703349283</v>
      </c>
    </row>
    <row r="183">
      <c r="A183">
        <f>HYPERLINK("https://stackoverflow.com/q/55542723", "55542723")</f>
        <v/>
      </c>
      <c r="B183" t="n">
        <v>0.1845959595959596</v>
      </c>
    </row>
    <row r="184">
      <c r="A184">
        <f>HYPERLINK("https://stackoverflow.com/q/55559831", "55559831")</f>
        <v/>
      </c>
      <c r="B184" t="n">
        <v>0.1966654496774979</v>
      </c>
    </row>
    <row r="185">
      <c r="A185">
        <f>HYPERLINK("https://stackoverflow.com/q/55647746", "55647746")</f>
        <v/>
      </c>
      <c r="B185" t="n">
        <v>0.231469625835823</v>
      </c>
    </row>
    <row r="186">
      <c r="A186">
        <f>HYPERLINK("https://stackoverflow.com/q/55729338", "55729338")</f>
        <v/>
      </c>
      <c r="B186" t="n">
        <v>0.2604809153481721</v>
      </c>
    </row>
    <row r="187">
      <c r="A187">
        <f>HYPERLINK("https://stackoverflow.com/q/55749828", "55749828")</f>
        <v/>
      </c>
      <c r="B187" t="n">
        <v>0.1592026459283097</v>
      </c>
    </row>
    <row r="188">
      <c r="A188">
        <f>HYPERLINK("https://stackoverflow.com/q/55791116", "55791116")</f>
        <v/>
      </c>
      <c r="B188" t="n">
        <v>0.2839687194525904</v>
      </c>
    </row>
    <row r="189">
      <c r="A189">
        <f>HYPERLINK("https://stackoverflow.com/q/55795520", "55795520")</f>
        <v/>
      </c>
      <c r="B189" t="n">
        <v>0.1742743894642629</v>
      </c>
    </row>
    <row r="190">
      <c r="A190">
        <f>HYPERLINK("https://stackoverflow.com/q/55851306", "55851306")</f>
        <v/>
      </c>
      <c r="B190" t="n">
        <v>0.169880624426079</v>
      </c>
    </row>
    <row r="191">
      <c r="A191">
        <f>HYPERLINK("https://stackoverflow.com/q/55875490", "55875490")</f>
        <v/>
      </c>
      <c r="B191" t="n">
        <v>0.152832674571805</v>
      </c>
    </row>
    <row r="192">
      <c r="A192">
        <f>HYPERLINK("https://stackoverflow.com/q/56043124", "56043124")</f>
        <v/>
      </c>
      <c r="B192" t="n">
        <v>0.1512539184952978</v>
      </c>
    </row>
    <row r="193">
      <c r="A193">
        <f>HYPERLINK("https://stackoverflow.com/q/56074106", "56074106")</f>
        <v/>
      </c>
      <c r="B193" t="n">
        <v>0.1414141414141414</v>
      </c>
    </row>
    <row r="194">
      <c r="A194">
        <f>HYPERLINK("https://stackoverflow.com/q/56080699", "56080699")</f>
        <v/>
      </c>
      <c r="B194" t="n">
        <v>0.3322109988776655</v>
      </c>
    </row>
    <row r="195">
      <c r="A195">
        <f>HYPERLINK("https://stackoverflow.com/q/56104228", "56104228")</f>
        <v/>
      </c>
      <c r="B195" t="n">
        <v>0.185722773958068</v>
      </c>
    </row>
    <row r="196">
      <c r="A196">
        <f>HYPERLINK("https://stackoverflow.com/q/56111559", "56111559")</f>
        <v/>
      </c>
      <c r="B196" t="n">
        <v>0.1596789815967898</v>
      </c>
    </row>
    <row r="197">
      <c r="A197">
        <f>HYPERLINK("https://stackoverflow.com/q/56130522", "56130522")</f>
        <v/>
      </c>
      <c r="B197" t="n">
        <v>0.1854628761845256</v>
      </c>
    </row>
    <row r="198">
      <c r="A198">
        <f>HYPERLINK("https://stackoverflow.com/q/56140676", "56140676")</f>
        <v/>
      </c>
      <c r="B198" t="n">
        <v>0.2426573426573427</v>
      </c>
    </row>
    <row r="199">
      <c r="A199">
        <f>HYPERLINK("https://stackoverflow.com/q/56154215", "56154215")</f>
        <v/>
      </c>
      <c r="B199" t="n">
        <v>0.2600690448791715</v>
      </c>
    </row>
    <row r="200">
      <c r="A200">
        <f>HYPERLINK("https://stackoverflow.com/q/56154406", "56154406")</f>
        <v/>
      </c>
      <c r="B200" t="n">
        <v>0.3054584304584305</v>
      </c>
    </row>
    <row r="201">
      <c r="A201">
        <f>HYPERLINK("https://stackoverflow.com/q/56159595", "56159595")</f>
        <v/>
      </c>
      <c r="B201" t="n">
        <v>0.2389006342494715</v>
      </c>
    </row>
    <row r="202">
      <c r="A202">
        <f>HYPERLINK("https://stackoverflow.com/q/56165773", "56165773")</f>
        <v/>
      </c>
      <c r="B202" t="n">
        <v>0.203030303030303</v>
      </c>
    </row>
    <row r="203">
      <c r="A203">
        <f>HYPERLINK("https://stackoverflow.com/q/56228164", "56228164")</f>
        <v/>
      </c>
      <c r="B203" t="n">
        <v>0.152832674571805</v>
      </c>
    </row>
    <row r="204">
      <c r="A204">
        <f>HYPERLINK("https://stackoverflow.com/q/56239055", "56239055")</f>
        <v/>
      </c>
      <c r="B204" t="n">
        <v>0.3460266380620363</v>
      </c>
    </row>
    <row r="205">
      <c r="A205">
        <f>HYPERLINK("https://stackoverflow.com/q/56257533", "56257533")</f>
        <v/>
      </c>
      <c r="B205" t="n">
        <v>0.1431708388230128</v>
      </c>
    </row>
    <row r="206">
      <c r="A206">
        <f>HYPERLINK("https://stackoverflow.com/q/56264042", "56264042")</f>
        <v/>
      </c>
      <c r="B206" t="n">
        <v>0.2498947811447811</v>
      </c>
    </row>
    <row r="207">
      <c r="A207">
        <f>HYPERLINK("https://stackoverflow.com/q/56284033", "56284033")</f>
        <v/>
      </c>
      <c r="B207" t="n">
        <v>0.3588767253688719</v>
      </c>
    </row>
    <row r="208">
      <c r="A208">
        <f>HYPERLINK("https://stackoverflow.com/q/56295166", "56295166")</f>
        <v/>
      </c>
      <c r="B208" t="n">
        <v>0.1864516726902048</v>
      </c>
    </row>
    <row r="209">
      <c r="A209">
        <f>HYPERLINK("https://stackoverflow.com/q/56312879", "56312879")</f>
        <v/>
      </c>
      <c r="B209" t="n">
        <v>0.1383969565787748</v>
      </c>
    </row>
    <row r="210">
      <c r="A210">
        <f>HYPERLINK("https://stackoverflow.com/q/56349526", "56349526")</f>
        <v/>
      </c>
      <c r="B210" t="n">
        <v>0.2383384405856316</v>
      </c>
    </row>
    <row r="211">
      <c r="A211">
        <f>HYPERLINK("https://stackoverflow.com/q/56556456", "56556456")</f>
        <v/>
      </c>
      <c r="B211" t="n">
        <v>0.2603114478114478</v>
      </c>
    </row>
    <row r="212">
      <c r="A212">
        <f>HYPERLINK("https://stackoverflow.com/q/56586268", "56586268")</f>
        <v/>
      </c>
      <c r="B212" t="n">
        <v>0.1822066822066822</v>
      </c>
    </row>
    <row r="213">
      <c r="A213">
        <f>HYPERLINK("https://stackoverflow.com/q/56657103", "56657103")</f>
        <v/>
      </c>
      <c r="B213" t="n">
        <v>0.2194231471339905</v>
      </c>
    </row>
    <row r="214">
      <c r="A214">
        <f>HYPERLINK("https://stackoverflow.com/q/56690282", "56690282")</f>
        <v/>
      </c>
      <c r="B214" t="n">
        <v>0.2037962037962038</v>
      </c>
    </row>
    <row r="215">
      <c r="A215">
        <f>HYPERLINK("https://stackoverflow.com/q/56796657", "56796657")</f>
        <v/>
      </c>
      <c r="B215" t="n">
        <v>0.137106357694593</v>
      </c>
    </row>
    <row r="216">
      <c r="A216">
        <f>HYPERLINK("https://stackoverflow.com/q/56838816", "56838816")</f>
        <v/>
      </c>
      <c r="B216" t="n">
        <v>0.155188246097337</v>
      </c>
    </row>
    <row r="217">
      <c r="A217">
        <f>HYPERLINK("https://stackoverflow.com/q/56859374", "56859374")</f>
        <v/>
      </c>
      <c r="B217" t="n">
        <v>0.2860211308487171</v>
      </c>
    </row>
    <row r="218">
      <c r="A218">
        <f>HYPERLINK("https://stackoverflow.com/q/56896264", "56896264")</f>
        <v/>
      </c>
      <c r="B218" t="n">
        <v>0.2027521592738984</v>
      </c>
    </row>
    <row r="219">
      <c r="A219">
        <f>HYPERLINK("https://stackoverflow.com/q/56915601", "56915601")</f>
        <v/>
      </c>
      <c r="B219" t="n">
        <v>0.2381593714927048</v>
      </c>
    </row>
    <row r="220">
      <c r="A220">
        <f>HYPERLINK("https://stackoverflow.com/q/56921005", "56921005")</f>
        <v/>
      </c>
      <c r="B220" t="n">
        <v>0.4310999907330181</v>
      </c>
    </row>
    <row r="221">
      <c r="A221">
        <f>HYPERLINK("https://stackoverflow.com/q/56929036", "56929036")</f>
        <v/>
      </c>
      <c r="B221" t="n">
        <v>0.1644291011379619</v>
      </c>
    </row>
    <row r="222">
      <c r="A222">
        <f>HYPERLINK("https://stackoverflow.com/q/56937207", "56937207")</f>
        <v/>
      </c>
      <c r="B222" t="n">
        <v>0.1331779331779332</v>
      </c>
    </row>
    <row r="223">
      <c r="A223">
        <f>HYPERLINK("https://stackoverflow.com/q/56958772", "56958772")</f>
        <v/>
      </c>
      <c r="B223" t="n">
        <v>0.1494949494949495</v>
      </c>
    </row>
    <row r="224">
      <c r="A224">
        <f>HYPERLINK("https://stackoverflow.com/q/56988325", "56988325")</f>
        <v/>
      </c>
      <c r="B224" t="n">
        <v>0.1582070707070707</v>
      </c>
    </row>
    <row r="225">
      <c r="A225">
        <f>HYPERLINK("https://stackoverflow.com/q/57008985", "57008985")</f>
        <v/>
      </c>
      <c r="B225" t="n">
        <v>0.1505465615054656</v>
      </c>
    </row>
    <row r="226">
      <c r="A226">
        <f>HYPERLINK("https://stackoverflow.com/q/57016969", "57016969")</f>
        <v/>
      </c>
      <c r="B226" t="n">
        <v>0.2970150947679038</v>
      </c>
    </row>
    <row r="227">
      <c r="A227">
        <f>HYPERLINK("https://stackoverflow.com/q/57017120", "57017120")</f>
        <v/>
      </c>
      <c r="B227" t="n">
        <v>0.156019656019656</v>
      </c>
    </row>
    <row r="228">
      <c r="A228">
        <f>HYPERLINK("https://stackoverflow.com/q/57126292", "57126292")</f>
        <v/>
      </c>
      <c r="B228" t="n">
        <v>0.1860160041978224</v>
      </c>
    </row>
    <row r="229">
      <c r="A229">
        <f>HYPERLINK("https://stackoverflow.com/q/57219620", "57219620")</f>
        <v/>
      </c>
      <c r="B229" t="n">
        <v>0.2205842205842206</v>
      </c>
    </row>
    <row r="230">
      <c r="A230">
        <f>HYPERLINK("https://stackoverflow.com/q/57250709", "57250709")</f>
        <v/>
      </c>
      <c r="B230" t="n">
        <v>0.197560015741834</v>
      </c>
    </row>
    <row r="231">
      <c r="A231">
        <f>HYPERLINK("https://stackoverflow.com/q/57279450", "57279450")</f>
        <v/>
      </c>
      <c r="B231" t="n">
        <v>0.2282828282828283</v>
      </c>
    </row>
    <row r="232">
      <c r="A232">
        <f>HYPERLINK("https://stackoverflow.com/q/57290189", "57290189")</f>
        <v/>
      </c>
      <c r="B232" t="n">
        <v>0.1266511266511267</v>
      </c>
    </row>
    <row r="233">
      <c r="A233">
        <f>HYPERLINK("https://stackoverflow.com/q/57309184", "57309184")</f>
        <v/>
      </c>
      <c r="B233" t="n">
        <v>0.1718555417185554</v>
      </c>
    </row>
    <row r="234">
      <c r="A234">
        <f>HYPERLINK("https://stackoverflow.com/q/57357758", "57357758")</f>
        <v/>
      </c>
      <c r="B234" t="n">
        <v>0.3194779654956647</v>
      </c>
    </row>
    <row r="235">
      <c r="A235">
        <f>HYPERLINK("https://stackoverflow.com/q/57372691", "57372691")</f>
        <v/>
      </c>
      <c r="B235" t="n">
        <v>0.1485625485625486</v>
      </c>
    </row>
    <row r="236">
      <c r="A236">
        <f>HYPERLINK("https://stackoverflow.com/q/57528695", "57528695")</f>
        <v/>
      </c>
      <c r="B236" t="n">
        <v>0.1766758494031221</v>
      </c>
    </row>
    <row r="237">
      <c r="A237">
        <f>HYPERLINK("https://stackoverflow.com/q/57558625", "57558625")</f>
        <v/>
      </c>
      <c r="B237" t="n">
        <v>0.2989150766928545</v>
      </c>
    </row>
    <row r="238">
      <c r="A238">
        <f>HYPERLINK("https://stackoverflow.com/q/57575852", "57575852")</f>
        <v/>
      </c>
      <c r="B238" t="n">
        <v>0.1453823953823954</v>
      </c>
    </row>
    <row r="239">
      <c r="A239">
        <f>HYPERLINK("https://stackoverflow.com/q/57620833", "57620833")</f>
        <v/>
      </c>
      <c r="B239" t="n">
        <v>0.2384901648059543</v>
      </c>
    </row>
    <row r="240">
      <c r="A240">
        <f>HYPERLINK("https://stackoverflow.com/q/57623152", "57623152")</f>
        <v/>
      </c>
      <c r="B240" t="n">
        <v>0.2434602434602434</v>
      </c>
    </row>
    <row r="241">
      <c r="A241">
        <f>HYPERLINK("https://stackoverflow.com/q/57687014", "57687014")</f>
        <v/>
      </c>
      <c r="B241" t="n">
        <v>0.1538239538239538</v>
      </c>
    </row>
    <row r="242">
      <c r="A242">
        <f>HYPERLINK("https://stackoverflow.com/q/57755093", "57755093")</f>
        <v/>
      </c>
      <c r="B242" t="n">
        <v>0.2857991681521094</v>
      </c>
    </row>
    <row r="243">
      <c r="A243">
        <f>HYPERLINK("https://stackoverflow.com/q/57802832", "57802832")</f>
        <v/>
      </c>
      <c r="B243" t="n">
        <v>0.1395031395031395</v>
      </c>
    </row>
    <row r="244">
      <c r="A244">
        <f>HYPERLINK("https://stackoverflow.com/q/57849964", "57849964")</f>
        <v/>
      </c>
      <c r="B244" t="n">
        <v>0.2284205693296602</v>
      </c>
    </row>
    <row r="245">
      <c r="A245">
        <f>HYPERLINK("https://stackoverflow.com/q/57879053", "57879053")</f>
        <v/>
      </c>
      <c r="B245" t="n">
        <v>0.1480519480519481</v>
      </c>
    </row>
    <row r="246">
      <c r="A246">
        <f>HYPERLINK("https://stackoverflow.com/q/57892682", "57892682")</f>
        <v/>
      </c>
      <c r="B246" t="n">
        <v>0.2799829278702518</v>
      </c>
    </row>
    <row r="247">
      <c r="A247">
        <f>HYPERLINK("https://stackoverflow.com/q/57931047", "57931047")</f>
        <v/>
      </c>
      <c r="B247" t="n">
        <v>0.1335227272727273</v>
      </c>
    </row>
    <row r="248">
      <c r="A248">
        <f>HYPERLINK("https://stackoverflow.com/q/57969107", "57969107")</f>
        <v/>
      </c>
      <c r="B248" t="n">
        <v>0.219354034168849</v>
      </c>
    </row>
    <row r="249">
      <c r="A249">
        <f>HYPERLINK("https://stackoverflow.com/q/57982913", "57982913")</f>
        <v/>
      </c>
      <c r="B249" t="n">
        <v>0.2091791703442189</v>
      </c>
    </row>
    <row r="250">
      <c r="A250">
        <f>HYPERLINK("https://stackoverflow.com/q/57984097", "57984097")</f>
        <v/>
      </c>
      <c r="B250" t="n">
        <v>0.1728715728715729</v>
      </c>
    </row>
    <row r="251">
      <c r="A251">
        <f>HYPERLINK("https://stackoverflow.com/q/58018611", "58018611")</f>
        <v/>
      </c>
      <c r="B251" t="n">
        <v>0.2310460931150586</v>
      </c>
    </row>
    <row r="252">
      <c r="A252">
        <f>HYPERLINK("https://stackoverflow.com/q/58020564", "58020564")</f>
        <v/>
      </c>
      <c r="B252" t="n">
        <v>0.2815478730971689</v>
      </c>
    </row>
    <row r="253">
      <c r="A253">
        <f>HYPERLINK("https://stackoverflow.com/q/58028882", "58028882")</f>
        <v/>
      </c>
      <c r="B253" t="n">
        <v>0.2769466820099732</v>
      </c>
    </row>
    <row r="254">
      <c r="A254">
        <f>HYPERLINK("https://stackoverflow.com/q/58032332", "58032332")</f>
        <v/>
      </c>
      <c r="B254" t="n">
        <v>0.2425169122416829</v>
      </c>
    </row>
    <row r="255">
      <c r="A255">
        <f>HYPERLINK("https://stackoverflow.com/q/58058193", "58058193")</f>
        <v/>
      </c>
      <c r="B255" t="n">
        <v>0.1994704324801412</v>
      </c>
    </row>
    <row r="256">
      <c r="A256">
        <f>HYPERLINK("https://stackoverflow.com/q/58072710", "58072710")</f>
        <v/>
      </c>
      <c r="B256" t="n">
        <v>0.1611234294161123</v>
      </c>
    </row>
    <row r="257">
      <c r="A257">
        <f>HYPERLINK("https://stackoverflow.com/q/58111227", "58111227")</f>
        <v/>
      </c>
      <c r="B257" t="n">
        <v>0.1955374641941806</v>
      </c>
    </row>
    <row r="258">
      <c r="A258">
        <f>HYPERLINK("https://stackoverflow.com/q/58112894", "58112894")</f>
        <v/>
      </c>
      <c r="B258" t="n">
        <v>0.1148325358851675</v>
      </c>
    </row>
    <row r="259">
      <c r="A259">
        <f>HYPERLINK("https://stackoverflow.com/q/58116800", "58116800")</f>
        <v/>
      </c>
      <c r="B259" t="n">
        <v>0.1617408654445691</v>
      </c>
    </row>
    <row r="260">
      <c r="A260">
        <f>HYPERLINK("https://stackoverflow.com/q/58118210", "58118210")</f>
        <v/>
      </c>
      <c r="B260" t="n">
        <v>0.1706618423036333</v>
      </c>
    </row>
    <row r="261">
      <c r="A261">
        <f>HYPERLINK("https://stackoverflow.com/q/58144437", "58144437")</f>
        <v/>
      </c>
      <c r="B261" t="n">
        <v>0.1316017316017316</v>
      </c>
    </row>
    <row r="262">
      <c r="A262">
        <f>HYPERLINK("https://stackoverflow.com/q/58148161", "58148161")</f>
        <v/>
      </c>
      <c r="B262" t="n">
        <v>0.2423094582185491</v>
      </c>
    </row>
    <row r="263">
      <c r="A263">
        <f>HYPERLINK("https://stackoverflow.com/q/58155631", "58155631")</f>
        <v/>
      </c>
      <c r="B263" t="n">
        <v>0.237009267937103</v>
      </c>
    </row>
    <row r="264">
      <c r="A264">
        <f>HYPERLINK("https://stackoverflow.com/q/58163017", "58163017")</f>
        <v/>
      </c>
      <c r="B264" t="n">
        <v>0.1657672616576726</v>
      </c>
    </row>
    <row r="265">
      <c r="A265">
        <f>HYPERLINK("https://stackoverflow.com/q/58185005", "58185005")</f>
        <v/>
      </c>
      <c r="B265" t="n">
        <v>0.3413402315841341</v>
      </c>
    </row>
    <row r="266">
      <c r="A266">
        <f>HYPERLINK("https://stackoverflow.com/q/58207245", "58207245")</f>
        <v/>
      </c>
      <c r="B266" t="n">
        <v>0.2043097643097643</v>
      </c>
    </row>
    <row r="267">
      <c r="A267">
        <f>HYPERLINK("https://stackoverflow.com/q/58229641", "58229641")</f>
        <v/>
      </c>
      <c r="B267" t="n">
        <v>0.1539589442815249</v>
      </c>
    </row>
    <row r="268">
      <c r="A268">
        <f>HYPERLINK("https://stackoverflow.com/q/58252971", "58252971")</f>
        <v/>
      </c>
      <c r="B268" t="n">
        <v>0.1405191152026595</v>
      </c>
    </row>
    <row r="269">
      <c r="A269">
        <f>HYPERLINK("https://stackoverflow.com/q/58270907", "58270907")</f>
        <v/>
      </c>
      <c r="B269" t="n">
        <v>0.1479878146544814</v>
      </c>
    </row>
    <row r="270">
      <c r="A270">
        <f>HYPERLINK("https://stackoverflow.com/q/58289430", "58289430")</f>
        <v/>
      </c>
      <c r="B270" t="n">
        <v>0.228956228956229</v>
      </c>
    </row>
    <row r="271">
      <c r="A271">
        <f>HYPERLINK("https://stackoverflow.com/q/58333964", "58333964")</f>
        <v/>
      </c>
      <c r="B271" t="n">
        <v>0.1466517022072578</v>
      </c>
    </row>
    <row r="272">
      <c r="A272">
        <f>HYPERLINK("https://stackoverflow.com/q/58339319", "58339319")</f>
        <v/>
      </c>
      <c r="B272" t="n">
        <v>0.2043097643097643</v>
      </c>
    </row>
    <row r="273">
      <c r="A273">
        <f>HYPERLINK("https://stackoverflow.com/q/58371510", "58371510")</f>
        <v/>
      </c>
      <c r="B273" t="n">
        <v>0.2069112174375332</v>
      </c>
    </row>
    <row r="274">
      <c r="A274">
        <f>HYPERLINK("https://stackoverflow.com/q/58374422", "58374422")</f>
        <v/>
      </c>
      <c r="B274" t="n">
        <v>0.202465834818776</v>
      </c>
    </row>
    <row r="275">
      <c r="A275">
        <f>HYPERLINK("https://stackoverflow.com/q/58382314", "58382314")</f>
        <v/>
      </c>
      <c r="B275" t="n">
        <v>0.1557239057239057</v>
      </c>
    </row>
    <row r="276">
      <c r="A276">
        <f>HYPERLINK("https://stackoverflow.com/q/58449923", "58449923")</f>
        <v/>
      </c>
      <c r="B276" t="n">
        <v>0.2112794612794613</v>
      </c>
    </row>
    <row r="277">
      <c r="A277">
        <f>HYPERLINK("https://stackoverflow.com/q/58457054", "58457054")</f>
        <v/>
      </c>
      <c r="B277" t="n">
        <v>0.1473354231974921</v>
      </c>
    </row>
    <row r="278">
      <c r="A278">
        <f>HYPERLINK("https://stackoverflow.com/q/58463784", "58463784")</f>
        <v/>
      </c>
      <c r="B278" t="n">
        <v>0.3199191919191919</v>
      </c>
    </row>
    <row r="279">
      <c r="A279">
        <f>HYPERLINK("https://stackoverflow.com/q/58473686", "58473686")</f>
        <v/>
      </c>
      <c r="B279" t="n">
        <v>0.2586135325861354</v>
      </c>
    </row>
    <row r="280">
      <c r="A280">
        <f>HYPERLINK("https://stackoverflow.com/q/58481700", "58481700")</f>
        <v/>
      </c>
      <c r="B280" t="n">
        <v>0.1608391608391608</v>
      </c>
    </row>
    <row r="281">
      <c r="A281">
        <f>HYPERLINK("https://stackoverflow.com/q/58510336", "58510336")</f>
        <v/>
      </c>
      <c r="B281" t="n">
        <v>0.2850729517396184</v>
      </c>
    </row>
    <row r="282">
      <c r="A282">
        <f>HYPERLINK("https://stackoverflow.com/q/58526738", "58526738")</f>
        <v/>
      </c>
      <c r="B282" t="n">
        <v>0.2062049062049062</v>
      </c>
    </row>
    <row r="283">
      <c r="A283">
        <f>HYPERLINK("https://stackoverflow.com/q/58593985", "58593985")</f>
        <v/>
      </c>
      <c r="B283" t="n">
        <v>0.1791245791245792</v>
      </c>
    </row>
    <row r="284">
      <c r="A284">
        <f>HYPERLINK("https://stackoverflow.com/q/58613452", "58613452")</f>
        <v/>
      </c>
      <c r="B284" t="n">
        <v>0.1346801346801347</v>
      </c>
    </row>
    <row r="285">
      <c r="A285">
        <f>HYPERLINK("https://stackoverflow.com/q/58631966", "58631966")</f>
        <v/>
      </c>
      <c r="B285" t="n">
        <v>0.1474747474747475</v>
      </c>
    </row>
    <row r="286">
      <c r="A286">
        <f>HYPERLINK("https://stackoverflow.com/q/58639195", "58639195")</f>
        <v/>
      </c>
      <c r="B286" t="n">
        <v>0.1617604617604617</v>
      </c>
    </row>
    <row r="287">
      <c r="A287">
        <f>HYPERLINK("https://stackoverflow.com/q/58660181", "58660181")</f>
        <v/>
      </c>
      <c r="B287" t="n">
        <v>0.2039785611214183</v>
      </c>
    </row>
    <row r="288">
      <c r="A288">
        <f>HYPERLINK("https://stackoverflow.com/q/58677883", "58677883")</f>
        <v/>
      </c>
      <c r="B288" t="n">
        <v>0.1661496858347252</v>
      </c>
    </row>
    <row r="289">
      <c r="A289">
        <f>HYPERLINK("https://stackoverflow.com/q/58715146", "58715146")</f>
        <v/>
      </c>
      <c r="B289" t="n">
        <v>0.1638516310647458</v>
      </c>
    </row>
    <row r="290">
      <c r="A290">
        <f>HYPERLINK("https://stackoverflow.com/q/58726753", "58726753")</f>
        <v/>
      </c>
      <c r="B290" t="n">
        <v>0.243391360412637</v>
      </c>
    </row>
    <row r="291">
      <c r="A291">
        <f>HYPERLINK("https://stackoverflow.com/q/58730516", "58730516")</f>
        <v/>
      </c>
      <c r="B291" t="n">
        <v>0.2221170033670034</v>
      </c>
    </row>
    <row r="292">
      <c r="A292">
        <f>HYPERLINK("https://stackoverflow.com/q/58799098", "58799098")</f>
        <v/>
      </c>
      <c r="B292" t="n">
        <v>0.3851559068950374</v>
      </c>
    </row>
    <row r="293">
      <c r="A293">
        <f>HYPERLINK("https://stackoverflow.com/q/58839197", "58839197")</f>
        <v/>
      </c>
      <c r="B293" t="n">
        <v>0.1603535353535353</v>
      </c>
    </row>
    <row r="294">
      <c r="A294">
        <f>HYPERLINK("https://stackoverflow.com/q/58841047", "58841047")</f>
        <v/>
      </c>
      <c r="B294" t="n">
        <v>0.2369968340117594</v>
      </c>
    </row>
    <row r="295">
      <c r="A295">
        <f>HYPERLINK("https://stackoverflow.com/q/58885774", "58885774")</f>
        <v/>
      </c>
      <c r="B295" t="n">
        <v>0.1520054918113171</v>
      </c>
    </row>
    <row r="296">
      <c r="A296">
        <f>HYPERLINK("https://stackoverflow.com/q/58942442", "58942442")</f>
        <v/>
      </c>
      <c r="B296" t="n">
        <v>0.2624950806768989</v>
      </c>
    </row>
    <row r="297">
      <c r="A297">
        <f>HYPERLINK("https://stackoverflow.com/q/58982487", "58982487")</f>
        <v/>
      </c>
      <c r="B297" t="n">
        <v>0.1980041377631739</v>
      </c>
    </row>
    <row r="298">
      <c r="A298">
        <f>HYPERLINK("https://stackoverflow.com/q/59029392", "59029392")</f>
        <v/>
      </c>
      <c r="B298" t="n">
        <v>0.1744829244829245</v>
      </c>
    </row>
    <row r="299">
      <c r="A299">
        <f>HYPERLINK("https://stackoverflow.com/q/59202953", "59202953")</f>
        <v/>
      </c>
      <c r="B299" t="n">
        <v>0.1910912402715682</v>
      </c>
    </row>
    <row r="300">
      <c r="A300">
        <f>HYPERLINK("https://stackoverflow.com/q/59251524", "59251524")</f>
        <v/>
      </c>
      <c r="B300" t="n">
        <v>0.3283383283383284</v>
      </c>
    </row>
    <row r="301">
      <c r="A301">
        <f>HYPERLINK("https://stackoverflow.com/q/59268690", "59268690")</f>
        <v/>
      </c>
      <c r="B301" t="n">
        <v>0.2026515151515152</v>
      </c>
    </row>
    <row r="302">
      <c r="A302">
        <f>HYPERLINK("https://stackoverflow.com/q/59283319", "59283319")</f>
        <v/>
      </c>
      <c r="B302" t="n">
        <v>0.223800505050505</v>
      </c>
    </row>
    <row r="303">
      <c r="A303">
        <f>HYPERLINK("https://stackoverflow.com/q/59346308", "59346308")</f>
        <v/>
      </c>
      <c r="B303" t="n">
        <v>0.1850604813567777</v>
      </c>
    </row>
    <row r="304">
      <c r="A304">
        <f>HYPERLINK("https://stackoverflow.com/q/59370100", "59370100")</f>
        <v/>
      </c>
      <c r="B304" t="n">
        <v>0.3291955701594256</v>
      </c>
    </row>
    <row r="305">
      <c r="A305">
        <f>HYPERLINK("https://stackoverflow.com/q/59399174", "59399174")</f>
        <v/>
      </c>
      <c r="B305" t="n">
        <v>0.144007644007644</v>
      </c>
    </row>
    <row r="306">
      <c r="A306">
        <f>HYPERLINK("https://stackoverflow.com/q/59457801", "59457801")</f>
        <v/>
      </c>
      <c r="B306" t="n">
        <v>0.3332144979203803</v>
      </c>
    </row>
    <row r="307">
      <c r="A307">
        <f>HYPERLINK("https://stackoverflow.com/q/59475173", "59475173")</f>
        <v/>
      </c>
      <c r="B307" t="n">
        <v>0.1842601842601843</v>
      </c>
    </row>
    <row r="308">
      <c r="A308">
        <f>HYPERLINK("https://stackoverflow.com/q/59516378", "59516378")</f>
        <v/>
      </c>
      <c r="B308" t="n">
        <v>0.1689357341531255</v>
      </c>
    </row>
    <row r="309">
      <c r="A309">
        <f>HYPERLINK("https://stackoverflow.com/q/59524629", "59524629")</f>
        <v/>
      </c>
      <c r="B309" t="n">
        <v>0.2058388765705839</v>
      </c>
    </row>
    <row r="310">
      <c r="A310">
        <f>HYPERLINK("https://stackoverflow.com/q/59544770", "59544770")</f>
        <v/>
      </c>
      <c r="B310" t="n">
        <v>0.1382679251531711</v>
      </c>
    </row>
    <row r="311">
      <c r="A311">
        <f>HYPERLINK("https://stackoverflow.com/q/59625264", "59625264")</f>
        <v/>
      </c>
      <c r="B311" t="n">
        <v>0.2004460186278368</v>
      </c>
    </row>
    <row r="312">
      <c r="A312">
        <f>HYPERLINK("https://stackoverflow.com/q/59704836", "59704836")</f>
        <v/>
      </c>
      <c r="B312" t="n">
        <v>0.1603691233320863</v>
      </c>
    </row>
    <row r="313">
      <c r="A313">
        <f>HYPERLINK("https://stackoverflow.com/q/59771209", "59771209")</f>
        <v/>
      </c>
      <c r="B313" t="n">
        <v>0.2614755146400716</v>
      </c>
    </row>
    <row r="314">
      <c r="A314">
        <f>HYPERLINK("https://stackoverflow.com/q/59798677", "59798677")</f>
        <v/>
      </c>
      <c r="B314" t="n">
        <v>0.2417849379874696</v>
      </c>
    </row>
    <row r="315">
      <c r="A315">
        <f>HYPERLINK("https://stackoverflow.com/q/59858610", "59858610")</f>
        <v/>
      </c>
      <c r="B315" t="n">
        <v>0.2207440256220744</v>
      </c>
    </row>
    <row r="316">
      <c r="A316">
        <f>HYPERLINK("https://stackoverflow.com/q/59865791", "59865791")</f>
        <v/>
      </c>
      <c r="B316" t="n">
        <v>0.1498905135268772</v>
      </c>
    </row>
    <row r="317">
      <c r="A317">
        <f>HYPERLINK("https://stackoverflow.com/q/59875146", "59875146")</f>
        <v/>
      </c>
      <c r="B317" t="n">
        <v>0.1624784429662478</v>
      </c>
    </row>
    <row r="318">
      <c r="A318">
        <f>HYPERLINK("https://stackoverflow.com/q/59897345", "59897345")</f>
        <v/>
      </c>
      <c r="B318" t="n">
        <v>0.2112794612794613</v>
      </c>
    </row>
    <row r="319">
      <c r="A319">
        <f>HYPERLINK("https://stackoverflow.com/q/59962143", "59962143")</f>
        <v/>
      </c>
      <c r="B319" t="n">
        <v>0.1396220267188009</v>
      </c>
    </row>
    <row r="320">
      <c r="A320">
        <f>HYPERLINK("https://stackoverflow.com/q/59965143", "59965143")</f>
        <v/>
      </c>
      <c r="B320" t="n">
        <v>0.122986622986623</v>
      </c>
    </row>
    <row r="321">
      <c r="A321">
        <f>HYPERLINK("https://stackoverflow.com/q/59979336", "59979336")</f>
        <v/>
      </c>
      <c r="B321" t="n">
        <v>0.155736469169305</v>
      </c>
    </row>
    <row r="322">
      <c r="A322">
        <f>HYPERLINK("https://stackoverflow.com/q/59979487", "59979487")</f>
        <v/>
      </c>
      <c r="B322" t="n">
        <v>0.3061383061383062</v>
      </c>
    </row>
    <row r="323">
      <c r="A323">
        <f>HYPERLINK("https://stackoverflow.com/q/60005455", "60005455")</f>
        <v/>
      </c>
      <c r="B323" t="n">
        <v>0.1769872639437857</v>
      </c>
    </row>
    <row r="324">
      <c r="A324">
        <f>HYPERLINK("https://stackoverflow.com/q/60155095", "60155095")</f>
        <v/>
      </c>
      <c r="B324" t="n">
        <v>0.1234991423670669</v>
      </c>
    </row>
    <row r="325">
      <c r="A325">
        <f>HYPERLINK("https://stackoverflow.com/q/60210752", "60210752")</f>
        <v/>
      </c>
      <c r="B325" t="n">
        <v>0.144007644007644</v>
      </c>
    </row>
    <row r="326">
      <c r="A326">
        <f>HYPERLINK("https://stackoverflow.com/q/60218411", "60218411")</f>
        <v/>
      </c>
      <c r="B326" t="n">
        <v>0.1261934412619344</v>
      </c>
    </row>
    <row r="327">
      <c r="A327">
        <f>HYPERLINK("https://stackoverflow.com/q/60230705", "60230705")</f>
        <v/>
      </c>
      <c r="B327" t="n">
        <v>0.1539074960127592</v>
      </c>
    </row>
    <row r="328">
      <c r="A328">
        <f>HYPERLINK("https://stackoverflow.com/q/60312818", "60312818")</f>
        <v/>
      </c>
      <c r="B328" t="n">
        <v>0.3379540081667742</v>
      </c>
    </row>
    <row r="329">
      <c r="A329">
        <f>HYPERLINK("https://stackoverflow.com/q/60361840", "60361840")</f>
        <v/>
      </c>
      <c r="B329" t="n">
        <v>0.1240641711229947</v>
      </c>
    </row>
    <row r="330">
      <c r="A330">
        <f>HYPERLINK("https://stackoverflow.com/q/60366748", "60366748")</f>
        <v/>
      </c>
      <c r="B330" t="n">
        <v>0.1661054994388327</v>
      </c>
    </row>
    <row r="331">
      <c r="A331">
        <f>HYPERLINK("https://stackoverflow.com/q/60370378", "60370378")</f>
        <v/>
      </c>
      <c r="B331" t="n">
        <v>0.2004460186278368</v>
      </c>
    </row>
    <row r="332">
      <c r="A332">
        <f>HYPERLINK("https://stackoverflow.com/q/60445843", "60445843")</f>
        <v/>
      </c>
      <c r="B332" t="n">
        <v>0.3001165501165501</v>
      </c>
    </row>
    <row r="333">
      <c r="A333">
        <f>HYPERLINK("https://stackoverflow.com/q/60453651", "60453651")</f>
        <v/>
      </c>
      <c r="B333" t="n">
        <v>0.2129514321295143</v>
      </c>
    </row>
    <row r="334">
      <c r="A334">
        <f>HYPERLINK("https://stackoverflow.com/q/60455349", "60455349")</f>
        <v/>
      </c>
      <c r="B334" t="n">
        <v>0.1617408654445691</v>
      </c>
    </row>
    <row r="335">
      <c r="A335">
        <f>HYPERLINK("https://stackoverflow.com/q/60543867", "60543867")</f>
        <v/>
      </c>
      <c r="B335" t="n">
        <v>0.229694202296942</v>
      </c>
    </row>
    <row r="336">
      <c r="A336">
        <f>HYPERLINK("https://stackoverflow.com/q/60555616", "60555616")</f>
        <v/>
      </c>
      <c r="B336" t="n">
        <v>0.2062180243998426</v>
      </c>
    </row>
    <row r="337">
      <c r="A337">
        <f>HYPERLINK("https://stackoverflow.com/q/60594954", "60594954")</f>
        <v/>
      </c>
      <c r="B337" t="n">
        <v>0.1804152637485971</v>
      </c>
    </row>
    <row r="338">
      <c r="A338">
        <f>HYPERLINK("https://stackoverflow.com/q/60595868", "60595868")</f>
        <v/>
      </c>
      <c r="B338" t="n">
        <v>0.1839225589225589</v>
      </c>
    </row>
    <row r="339">
      <c r="A339">
        <f>HYPERLINK("https://stackoverflow.com/q/60609166", "60609166")</f>
        <v/>
      </c>
      <c r="B339" t="n">
        <v>0.2591750841750842</v>
      </c>
    </row>
    <row r="340">
      <c r="A340">
        <f>HYPERLINK("https://stackoverflow.com/q/60649506", "60649506")</f>
        <v/>
      </c>
      <c r="B340" t="n">
        <v>0.2038027332144979</v>
      </c>
    </row>
    <row r="341">
      <c r="A341">
        <f>HYPERLINK("https://stackoverflow.com/q/60693819", "60693819")</f>
        <v/>
      </c>
      <c r="B341" t="n">
        <v>0.2957070707070708</v>
      </c>
    </row>
    <row r="342">
      <c r="A342">
        <f>HYPERLINK("https://stackoverflow.com/q/60706826", "60706826")</f>
        <v/>
      </c>
      <c r="B342" t="n">
        <v>0.2171717171717172</v>
      </c>
    </row>
    <row r="343">
      <c r="A343">
        <f>HYPERLINK("https://stackoverflow.com/q/60716376", "60716376")</f>
        <v/>
      </c>
      <c r="B343" t="n">
        <v>0.1797739297739298</v>
      </c>
    </row>
    <row r="344">
      <c r="A344">
        <f>HYPERLINK("https://stackoverflow.com/q/60738551", "60738551")</f>
        <v/>
      </c>
      <c r="B344" t="n">
        <v>0.1804503367003367</v>
      </c>
    </row>
    <row r="345">
      <c r="A345">
        <f>HYPERLINK("https://stackoverflow.com/q/60763258", "60763258")</f>
        <v/>
      </c>
      <c r="B345" t="n">
        <v>0.181010101010101</v>
      </c>
    </row>
    <row r="346">
      <c r="A346">
        <f>HYPERLINK("https://stackoverflow.com/q/60769225", "60769225")</f>
        <v/>
      </c>
      <c r="B346" t="n">
        <v>0.1544795783926219</v>
      </c>
    </row>
    <row r="347">
      <c r="A347">
        <f>HYPERLINK("https://stackoverflow.com/q/60776604", "60776604")</f>
        <v/>
      </c>
      <c r="B347" t="n">
        <v>0.2271196816651362</v>
      </c>
    </row>
    <row r="348">
      <c r="A348">
        <f>HYPERLINK("https://stackoverflow.com/q/60825789", "60825789")</f>
        <v/>
      </c>
      <c r="B348" t="n">
        <v>0.3730548730548731</v>
      </c>
    </row>
    <row r="349">
      <c r="A349">
        <f>HYPERLINK("https://stackoverflow.com/q/60827803", "60827803")</f>
        <v/>
      </c>
      <c r="B349" t="n">
        <v>0.1855541718555417</v>
      </c>
    </row>
    <row r="350">
      <c r="A350">
        <f>HYPERLINK("https://stackoverflow.com/q/60982768", "60982768")</f>
        <v/>
      </c>
      <c r="B350" t="n">
        <v>0.2869167869167869</v>
      </c>
    </row>
    <row r="351">
      <c r="A351">
        <f>HYPERLINK("https://stackoverflow.com/q/61016404", "61016404")</f>
        <v/>
      </c>
      <c r="B351" t="n">
        <v>0.2894906511927789</v>
      </c>
    </row>
    <row r="352">
      <c r="A352">
        <f>HYPERLINK("https://stackoverflow.com/q/61058282", "61058282")</f>
        <v/>
      </c>
      <c r="B352" t="n">
        <v>0.1840321018403211</v>
      </c>
    </row>
    <row r="353">
      <c r="A353">
        <f>HYPERLINK("https://stackoverflow.com/q/61060770", "61060770")</f>
        <v/>
      </c>
      <c r="B353" t="n">
        <v>0.2638257575757576</v>
      </c>
    </row>
    <row r="354">
      <c r="A354">
        <f>HYPERLINK("https://stackoverflow.com/q/61076418", "61076418")</f>
        <v/>
      </c>
      <c r="B354" t="n">
        <v>0.1838699494949495</v>
      </c>
    </row>
    <row r="355">
      <c r="A355">
        <f>HYPERLINK("https://stackoverflow.com/q/61131140", "61131140")</f>
        <v/>
      </c>
      <c r="B355" t="n">
        <v>0.2405042157108273</v>
      </c>
    </row>
    <row r="356">
      <c r="A356">
        <f>HYPERLINK("https://stackoverflow.com/q/61206586", "61206586")</f>
        <v/>
      </c>
      <c r="B356" t="n">
        <v>0.2178192178192178</v>
      </c>
    </row>
    <row r="357">
      <c r="A357">
        <f>HYPERLINK("https://stackoverflow.com/q/61207974", "61207974")</f>
        <v/>
      </c>
      <c r="B357" t="n">
        <v>0.1671661671661672</v>
      </c>
    </row>
    <row r="358">
      <c r="A358">
        <f>HYPERLINK("https://stackoverflow.com/q/61226697", "61226697")</f>
        <v/>
      </c>
      <c r="B358" t="n">
        <v>0.2013468013468014</v>
      </c>
    </row>
    <row r="359">
      <c r="A359">
        <f>HYPERLINK("https://stackoverflow.com/q/61238595", "61238595")</f>
        <v/>
      </c>
      <c r="B359" t="n">
        <v>0.1796916533758639</v>
      </c>
    </row>
    <row r="360">
      <c r="A360">
        <f>HYPERLINK("https://stackoverflow.com/q/61242253", "61242253")</f>
        <v/>
      </c>
      <c r="B360" t="n">
        <v>0.1631982475355969</v>
      </c>
    </row>
    <row r="361">
      <c r="A361">
        <f>HYPERLINK("https://stackoverflow.com/q/61252925", "61252925")</f>
        <v/>
      </c>
      <c r="B361" t="n">
        <v>0.1622377622377622</v>
      </c>
    </row>
    <row r="362">
      <c r="A362">
        <f>HYPERLINK("https://stackoverflow.com/q/61350573", "61350573")</f>
        <v/>
      </c>
      <c r="B362" t="n">
        <v>0.2116477272727273</v>
      </c>
    </row>
    <row r="363">
      <c r="A363">
        <f>HYPERLINK("https://stackoverflow.com/q/61422412", "61422412")</f>
        <v/>
      </c>
      <c r="B363" t="n">
        <v>0.1962649753347428</v>
      </c>
    </row>
    <row r="364">
      <c r="A364">
        <f>HYPERLINK("https://stackoverflow.com/q/61454256", "61454256")</f>
        <v/>
      </c>
      <c r="B364" t="n">
        <v>0.1731601731601732</v>
      </c>
    </row>
    <row r="365">
      <c r="A365">
        <f>HYPERLINK("https://stackoverflow.com/q/61469908", "61469908")</f>
        <v/>
      </c>
      <c r="B365" t="n">
        <v>0.3273790536948433</v>
      </c>
    </row>
    <row r="366">
      <c r="A366">
        <f>HYPERLINK("https://stackoverflow.com/q/61483577", "61483577")</f>
        <v/>
      </c>
      <c r="B366" t="n">
        <v>0.1950937950937951</v>
      </c>
    </row>
    <row r="367">
      <c r="A367">
        <f>HYPERLINK("https://stackoverflow.com/q/61487083", "61487083")</f>
        <v/>
      </c>
      <c r="B367" t="n">
        <v>0.2103386809269162</v>
      </c>
    </row>
    <row r="368">
      <c r="A368">
        <f>HYPERLINK("https://stackoverflow.com/q/61494118", "61494118")</f>
        <v/>
      </c>
      <c r="B368" t="n">
        <v>0.2142665593993028</v>
      </c>
    </row>
    <row r="369">
      <c r="A369">
        <f>HYPERLINK("https://stackoverflow.com/q/61505590", "61505590")</f>
        <v/>
      </c>
      <c r="B369" t="n">
        <v>0.209751839381469</v>
      </c>
    </row>
    <row r="370">
      <c r="A370">
        <f>HYPERLINK("https://stackoverflow.com/q/61515127", "61515127")</f>
        <v/>
      </c>
      <c r="B370" t="n">
        <v>0.189801238188335</v>
      </c>
    </row>
    <row r="371">
      <c r="A371">
        <f>HYPERLINK("https://stackoverflow.com/q/61531727", "61531727")</f>
        <v/>
      </c>
      <c r="B371" t="n">
        <v>0.1672569854388036</v>
      </c>
    </row>
    <row r="372">
      <c r="A372">
        <f>HYPERLINK("https://stackoverflow.com/q/61548727", "61548727")</f>
        <v/>
      </c>
      <c r="B372" t="n">
        <v>0.2122334455667789</v>
      </c>
    </row>
    <row r="373">
      <c r="A373">
        <f>HYPERLINK("https://stackoverflow.com/q/61557784", "61557784")</f>
        <v/>
      </c>
      <c r="B373" t="n">
        <v>0.1867156412610958</v>
      </c>
    </row>
    <row r="374">
      <c r="A374">
        <f>HYPERLINK("https://stackoverflow.com/q/61583655", "61583655")</f>
        <v/>
      </c>
      <c r="B374" t="n">
        <v>0.1796395325807091</v>
      </c>
    </row>
    <row r="375">
      <c r="A375">
        <f>HYPERLINK("https://stackoverflow.com/q/61588758", "61588758")</f>
        <v/>
      </c>
      <c r="B375" t="n">
        <v>0.1813067382687636</v>
      </c>
    </row>
    <row r="376">
      <c r="A376">
        <f>HYPERLINK("https://stackoverflow.com/q/61594436", "61594436")</f>
        <v/>
      </c>
      <c r="B376" t="n">
        <v>0.2675619834710744</v>
      </c>
    </row>
    <row r="377">
      <c r="A377">
        <f>HYPERLINK("https://stackoverflow.com/q/61597162", "61597162")</f>
        <v/>
      </c>
      <c r="B377" t="n">
        <v>0.2332415059687787</v>
      </c>
    </row>
    <row r="378">
      <c r="A378">
        <f>HYPERLINK("https://stackoverflow.com/q/61604943", "61604943")</f>
        <v/>
      </c>
      <c r="B378" t="n">
        <v>0.1710346710346711</v>
      </c>
    </row>
    <row r="379">
      <c r="A379">
        <f>HYPERLINK("https://stackoverflow.com/q/61628400", "61628400")</f>
        <v/>
      </c>
      <c r="B379" t="n">
        <v>0.1987618116650375</v>
      </c>
    </row>
    <row r="380">
      <c r="A380">
        <f>HYPERLINK("https://stackoverflow.com/q/61672841", "61672841")</f>
        <v/>
      </c>
      <c r="B380" t="n">
        <v>0.2375655287047692</v>
      </c>
    </row>
    <row r="381">
      <c r="A381">
        <f>HYPERLINK("https://stackoverflow.com/q/61709741", "61709741")</f>
        <v/>
      </c>
      <c r="B381" t="n">
        <v>0.2966372586625751</v>
      </c>
    </row>
    <row r="382">
      <c r="A382">
        <f>HYPERLINK("https://stackoverflow.com/q/61769866", "61769866")</f>
        <v/>
      </c>
      <c r="B382" t="n">
        <v>0.1283143939393939</v>
      </c>
    </row>
    <row r="383">
      <c r="A383">
        <f>HYPERLINK("https://stackoverflow.com/q/61817845", "61817845")</f>
        <v/>
      </c>
      <c r="B383" t="n">
        <v>0.1578282828282828</v>
      </c>
    </row>
    <row r="384">
      <c r="A384">
        <f>HYPERLINK("https://stackoverflow.com/q/61818685", "61818685")</f>
        <v/>
      </c>
      <c r="B384" t="n">
        <v>0.1373737373737374</v>
      </c>
    </row>
    <row r="385">
      <c r="A385">
        <f>HYPERLINK("https://stackoverflow.com/q/61854113", "61854113")</f>
        <v/>
      </c>
      <c r="B385" t="n">
        <v>0.2347763347763348</v>
      </c>
    </row>
    <row r="386">
      <c r="A386">
        <f>HYPERLINK("https://stackoverflow.com/q/61867669", "61867669")</f>
        <v/>
      </c>
      <c r="B386" t="n">
        <v>0.156019656019656</v>
      </c>
    </row>
    <row r="387">
      <c r="A387">
        <f>HYPERLINK("https://stackoverflow.com/q/61869531", "61869531")</f>
        <v/>
      </c>
      <c r="B387" t="n">
        <v>0.2635690235690236</v>
      </c>
    </row>
    <row r="388">
      <c r="A388">
        <f>HYPERLINK("https://stackoverflow.com/q/61920382", "61920382")</f>
        <v/>
      </c>
      <c r="B388" t="n">
        <v>0.2509510691328873</v>
      </c>
    </row>
    <row r="389">
      <c r="A389">
        <f>HYPERLINK("https://stackoverflow.com/q/61932638", "61932638")</f>
        <v/>
      </c>
      <c r="B389" t="n">
        <v>0.153590701535907</v>
      </c>
    </row>
    <row r="390">
      <c r="A390">
        <f>HYPERLINK("https://stackoverflow.com/q/62018029", "62018029")</f>
        <v/>
      </c>
      <c r="B390" t="n">
        <v>0.2347055460263008</v>
      </c>
    </row>
    <row r="391">
      <c r="A391">
        <f>HYPERLINK("https://stackoverflow.com/q/62022772", "62022772")</f>
        <v/>
      </c>
      <c r="B391" t="n">
        <v>0.131129476584022</v>
      </c>
    </row>
    <row r="392">
      <c r="A392">
        <f>HYPERLINK("https://stackoverflow.com/q/62049728", "62049728")</f>
        <v/>
      </c>
      <c r="B392" t="n">
        <v>0.3593780946722123</v>
      </c>
    </row>
    <row r="393">
      <c r="A393">
        <f>HYPERLINK("https://stackoverflow.com/q/62076983", "62076983")</f>
        <v/>
      </c>
      <c r="B393" t="n">
        <v>0.252007252007252</v>
      </c>
    </row>
    <row r="394">
      <c r="A394">
        <f>HYPERLINK("https://stackoverflow.com/q/62079800", "62079800")</f>
        <v/>
      </c>
      <c r="B394" t="n">
        <v>0.1607453848833159</v>
      </c>
    </row>
    <row r="395">
      <c r="A395">
        <f>HYPERLINK("https://stackoverflow.com/q/62081474", "62081474")</f>
        <v/>
      </c>
      <c r="B395" t="n">
        <v>0.2417929292929293</v>
      </c>
    </row>
    <row r="396">
      <c r="A396">
        <f>HYPERLINK("https://stackoverflow.com/q/62107434", "62107434")</f>
        <v/>
      </c>
      <c r="B396" t="n">
        <v>0.2314713399050748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2020-12-22T12:03:35Z</dcterms:created>
  <dcterms:modified xsi:type="dcterms:W3CDTF">2020-12-22T12:03:35Z</dcterms:modified>
</cp:coreProperties>
</file>