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HYPERLINK("https://stackoverflow.com/q/2377082", "2377082")</f>
        <v/>
      </c>
      <c r="B2" t="n">
        <v>0.166056166056166</v>
      </c>
    </row>
    <row r="3">
      <c r="A3">
        <f>HYPERLINK("https://stackoverflow.com/q/3016015", "3016015")</f>
        <v/>
      </c>
      <c r="B3" t="n">
        <v>0.1260683760683761</v>
      </c>
    </row>
    <row r="4">
      <c r="A4">
        <f>HYPERLINK("https://stackoverflow.com/q/8067099", "8067099")</f>
        <v/>
      </c>
      <c r="B4" t="n">
        <v>0.134150873281308</v>
      </c>
    </row>
    <row r="5">
      <c r="A5">
        <f>HYPERLINK("https://stackoverflow.com/q/14487518", "14487518")</f>
        <v/>
      </c>
      <c r="B5" t="n">
        <v>0.1350871350871351</v>
      </c>
    </row>
    <row r="6">
      <c r="A6">
        <f>HYPERLINK("https://stackoverflow.com/q/14530767", "14530767")</f>
        <v/>
      </c>
      <c r="B6" t="n">
        <v>0.1315546315546315</v>
      </c>
    </row>
    <row r="7">
      <c r="A7">
        <f>HYPERLINK("https://stackoverflow.com/q/16437979", "16437979")</f>
        <v/>
      </c>
      <c r="B7" t="n">
        <v>0.1860563678745497</v>
      </c>
    </row>
    <row r="8">
      <c r="A8">
        <f>HYPERLINK("https://stackoverflow.com/q/17220341", "17220341")</f>
        <v/>
      </c>
      <c r="B8" t="n">
        <v>0.1145299145299146</v>
      </c>
    </row>
    <row r="9">
      <c r="A9">
        <f>HYPERLINK("https://stackoverflow.com/q/18102800", "18102800")</f>
        <v/>
      </c>
      <c r="B9" t="n">
        <v>0.09335963182117027</v>
      </c>
    </row>
    <row r="10">
      <c r="A10">
        <f>HYPERLINK("https://stackoverflow.com/q/18234790", "18234790")</f>
        <v/>
      </c>
      <c r="B10" t="n">
        <v>0.4711628241040005</v>
      </c>
    </row>
    <row r="11">
      <c r="A11">
        <f>HYPERLINK("https://stackoverflow.com/q/19290354", "19290354")</f>
        <v/>
      </c>
      <c r="B11" t="n">
        <v>0.1708371949335805</v>
      </c>
    </row>
    <row r="12">
      <c r="A12">
        <f>HYPERLINK("https://stackoverflow.com/q/19432016", "19432016")</f>
        <v/>
      </c>
      <c r="B12" t="n">
        <v>0.1542651248533601</v>
      </c>
    </row>
    <row r="13">
      <c r="A13">
        <f>HYPERLINK("https://stackoverflow.com/q/20183529", "20183529")</f>
        <v/>
      </c>
      <c r="B13" t="n">
        <v>0.1643356643356643</v>
      </c>
    </row>
    <row r="14">
      <c r="A14">
        <f>HYPERLINK("https://stackoverflow.com/q/22986371", "22986371")</f>
        <v/>
      </c>
      <c r="B14" t="n">
        <v>0.1346463520376563</v>
      </c>
    </row>
    <row r="15">
      <c r="A15">
        <f>HYPERLINK("https://stackoverflow.com/q/23813639", "23813639")</f>
        <v/>
      </c>
      <c r="B15" t="n">
        <v>0.1158371040723982</v>
      </c>
    </row>
    <row r="16">
      <c r="A16">
        <f>HYPERLINK("https://stackoverflow.com/q/24821180", "24821180")</f>
        <v/>
      </c>
      <c r="B16" t="n">
        <v>0.1808367071524966</v>
      </c>
    </row>
    <row r="17">
      <c r="A17">
        <f>HYPERLINK("https://stackoverflow.com/q/25436947", "25436947")</f>
        <v/>
      </c>
      <c r="B17" t="n">
        <v>0.1644688644688645</v>
      </c>
    </row>
    <row r="18">
      <c r="A18">
        <f>HYPERLINK("https://stackoverflow.com/q/25926998", "25926998")</f>
        <v/>
      </c>
      <c r="B18" t="n">
        <v>0.1062937062937063</v>
      </c>
    </row>
    <row r="19">
      <c r="A19">
        <f>HYPERLINK("https://stackoverflow.com/q/25935255", "25935255")</f>
        <v/>
      </c>
      <c r="B19" t="n">
        <v>0.1235545500251382</v>
      </c>
    </row>
    <row r="20">
      <c r="A20">
        <f>HYPERLINK("https://stackoverflow.com/q/27364108", "27364108")</f>
        <v/>
      </c>
      <c r="B20" t="n">
        <v>0.1650553453832142</v>
      </c>
    </row>
    <row r="21">
      <c r="A21">
        <f>HYPERLINK("https://stackoverflow.com/q/27416913", "27416913")</f>
        <v/>
      </c>
      <c r="B21" t="n">
        <v>0.1461757615603769</v>
      </c>
    </row>
    <row r="22">
      <c r="A22">
        <f>HYPERLINK("https://stackoverflow.com/q/28474243", "28474243")</f>
        <v/>
      </c>
      <c r="B22" t="n">
        <v>0.1607540100690786</v>
      </c>
    </row>
    <row r="23">
      <c r="A23">
        <f>HYPERLINK("https://stackoverflow.com/q/30460291", "30460291")</f>
        <v/>
      </c>
      <c r="B23" t="n">
        <v>0.2413757594480486</v>
      </c>
    </row>
    <row r="24">
      <c r="A24">
        <f>HYPERLINK("https://stackoverflow.com/q/31413681", "31413681")</f>
        <v/>
      </c>
      <c r="B24" t="n">
        <v>0.1832373975231118</v>
      </c>
    </row>
    <row r="25">
      <c r="A25">
        <f>HYPERLINK("https://stackoverflow.com/q/32225372", "32225372")</f>
        <v/>
      </c>
      <c r="B25" t="n">
        <v>0.3922932058525279</v>
      </c>
    </row>
    <row r="26">
      <c r="A26">
        <f>HYPERLINK("https://stackoverflow.com/q/32466898", "32466898")</f>
        <v/>
      </c>
      <c r="B26" t="n">
        <v>0.1945935201749155</v>
      </c>
    </row>
    <row r="27">
      <c r="A27">
        <f>HYPERLINK("https://stackoverflow.com/q/32667656", "32667656")</f>
        <v/>
      </c>
      <c r="B27" t="n">
        <v>0.09766008126663864</v>
      </c>
    </row>
    <row r="28">
      <c r="A28">
        <f>HYPERLINK("https://stackoverflow.com/q/32723648", "32723648")</f>
        <v/>
      </c>
      <c r="B28" t="n">
        <v>0.1552706552706553</v>
      </c>
    </row>
    <row r="29">
      <c r="A29">
        <f>HYPERLINK("https://stackoverflow.com/q/32738016", "32738016")</f>
        <v/>
      </c>
      <c r="B29" t="n">
        <v>0.1856673241288626</v>
      </c>
    </row>
    <row r="30">
      <c r="A30">
        <f>HYPERLINK("https://stackoverflow.com/q/34164510", "34164510")</f>
        <v/>
      </c>
      <c r="B30" t="n">
        <v>0.1817919907807548</v>
      </c>
    </row>
    <row r="31">
      <c r="A31">
        <f>HYPERLINK("https://stackoverflow.com/q/34445962", "34445962")</f>
        <v/>
      </c>
      <c r="B31" t="n">
        <v>0.1017628205128205</v>
      </c>
    </row>
    <row r="32">
      <c r="A32">
        <f>HYPERLINK("https://stackoverflow.com/q/34656482", "34656482")</f>
        <v/>
      </c>
      <c r="B32" t="n">
        <v>0.1541263836345804</v>
      </c>
    </row>
    <row r="33">
      <c r="A33">
        <f>HYPERLINK("https://stackoverflow.com/q/34881746", "34881746")</f>
        <v/>
      </c>
      <c r="B33" t="n">
        <v>0.1604558404558405</v>
      </c>
    </row>
    <row r="34">
      <c r="A34">
        <f>HYPERLINK("https://stackoverflow.com/q/34963112", "34963112")</f>
        <v/>
      </c>
      <c r="B34" t="n">
        <v>0.1577098700386372</v>
      </c>
    </row>
    <row r="35">
      <c r="A35">
        <f>HYPERLINK("https://stackoverflow.com/q/35645102", "35645102")</f>
        <v/>
      </c>
      <c r="B35" t="n">
        <v>0.2115139011690735</v>
      </c>
    </row>
    <row r="36">
      <c r="A36">
        <f>HYPERLINK("https://stackoverflow.com/q/35865098", "35865098")</f>
        <v/>
      </c>
      <c r="B36" t="n">
        <v>0.1764271393901023</v>
      </c>
    </row>
    <row r="37">
      <c r="A37">
        <f>HYPERLINK("https://stackoverflow.com/q/36341976", "36341976")</f>
        <v/>
      </c>
      <c r="B37" t="n">
        <v>0.2198912198912198</v>
      </c>
    </row>
    <row r="38">
      <c r="A38">
        <f>HYPERLINK("https://stackoverflow.com/q/37169827", "37169827")</f>
        <v/>
      </c>
      <c r="B38" t="n">
        <v>0.1321025641025641</v>
      </c>
    </row>
    <row r="39">
      <c r="A39">
        <f>HYPERLINK("https://stackoverflow.com/q/37973949", "37973949")</f>
        <v/>
      </c>
      <c r="B39" t="n">
        <v>0.1708371949335805</v>
      </c>
    </row>
    <row r="40">
      <c r="A40">
        <f>HYPERLINK("https://stackoverflow.com/q/38265464", "38265464")</f>
        <v/>
      </c>
      <c r="B40" t="n">
        <v>0.1136390995545925</v>
      </c>
    </row>
    <row r="41">
      <c r="A41">
        <f>HYPERLINK("https://stackoverflow.com/q/38320665", "38320665")</f>
        <v/>
      </c>
      <c r="B41" t="n">
        <v>0.1457319052255761</v>
      </c>
    </row>
    <row r="42">
      <c r="A42">
        <f>HYPERLINK("https://stackoverflow.com/q/38733792", "38733792")</f>
        <v/>
      </c>
      <c r="B42" t="n">
        <v>0.175093857336848</v>
      </c>
    </row>
    <row r="43">
      <c r="A43">
        <f>HYPERLINK("https://stackoverflow.com/q/38842894", "38842894")</f>
        <v/>
      </c>
      <c r="B43" t="n">
        <v>0.1726296958855098</v>
      </c>
    </row>
    <row r="44">
      <c r="A44">
        <f>HYPERLINK("https://stackoverflow.com/q/40471357", "40471357")</f>
        <v/>
      </c>
      <c r="B44" t="n">
        <v>0.176068376068376</v>
      </c>
    </row>
    <row r="45">
      <c r="A45">
        <f>HYPERLINK("https://stackoverflow.com/q/41360274", "41360274")</f>
        <v/>
      </c>
      <c r="B45" t="n">
        <v>0.1164672364672364</v>
      </c>
    </row>
    <row r="46">
      <c r="A46">
        <f>HYPERLINK("https://stackoverflow.com/q/41574944", "41574944")</f>
        <v/>
      </c>
      <c r="B46" t="n">
        <v>0.1435548578405721</v>
      </c>
    </row>
    <row r="47">
      <c r="A47">
        <f>HYPERLINK("https://stackoverflow.com/q/41577382", "41577382")</f>
        <v/>
      </c>
      <c r="B47" t="n">
        <v>0.2401471984805318</v>
      </c>
    </row>
    <row r="48">
      <c r="A48">
        <f>HYPERLINK("https://stackoverflow.com/q/41645111", "41645111")</f>
        <v/>
      </c>
      <c r="B48" t="n">
        <v>0.1371132779583484</v>
      </c>
    </row>
    <row r="49">
      <c r="A49">
        <f>HYPERLINK("https://stackoverflow.com/q/41755842", "41755842")</f>
        <v/>
      </c>
      <c r="B49" t="n">
        <v>0.1549450549450549</v>
      </c>
    </row>
    <row r="50">
      <c r="A50">
        <f>HYPERLINK("https://stackoverflow.com/q/41886336", "41886336")</f>
        <v/>
      </c>
      <c r="B50" t="n">
        <v>0.1524676040805073</v>
      </c>
    </row>
    <row r="51">
      <c r="A51">
        <f>HYPERLINK("https://stackoverflow.com/q/41904477", "41904477")</f>
        <v/>
      </c>
      <c r="B51" t="n">
        <v>0.1121794871794872</v>
      </c>
    </row>
    <row r="52">
      <c r="A52">
        <f>HYPERLINK("https://stackoverflow.com/q/41905258", "41905258")</f>
        <v/>
      </c>
      <c r="B52" t="n">
        <v>0.1326566951566951</v>
      </c>
    </row>
    <row r="53">
      <c r="A53">
        <f>HYPERLINK("https://stackoverflow.com/q/41987911", "41987911")</f>
        <v/>
      </c>
      <c r="B53" t="n">
        <v>0.1179197450383891</v>
      </c>
    </row>
    <row r="54">
      <c r="A54">
        <f>HYPERLINK("https://stackoverflow.com/q/42145093", "42145093")</f>
        <v/>
      </c>
      <c r="B54" t="n">
        <v>0.1406593406593407</v>
      </c>
    </row>
    <row r="55">
      <c r="A55">
        <f>HYPERLINK("https://stackoverflow.com/q/42375516", "42375516")</f>
        <v/>
      </c>
      <c r="B55" t="n">
        <v>0.1243322649572649</v>
      </c>
    </row>
    <row r="56">
      <c r="A56">
        <f>HYPERLINK("https://stackoverflow.com/q/42379606", "42379606")</f>
        <v/>
      </c>
      <c r="B56" t="n">
        <v>0.1690408357075024</v>
      </c>
    </row>
    <row r="57">
      <c r="A57">
        <f>HYPERLINK("https://stackoverflow.com/q/42405004", "42405004")</f>
        <v/>
      </c>
      <c r="B57" t="n">
        <v>0.1333584715937657</v>
      </c>
    </row>
    <row r="58">
      <c r="A58">
        <f>HYPERLINK("https://stackoverflow.com/q/42835744", "42835744")</f>
        <v/>
      </c>
      <c r="B58" t="n">
        <v>0.1008299269168834</v>
      </c>
    </row>
    <row r="59">
      <c r="A59">
        <f>HYPERLINK("https://stackoverflow.com/q/43061699", "43061699")</f>
        <v/>
      </c>
      <c r="B59" t="n">
        <v>0.1895726495726495</v>
      </c>
    </row>
    <row r="60">
      <c r="A60">
        <f>HYPERLINK("https://stackoverflow.com/q/43549963", "43549963")</f>
        <v/>
      </c>
      <c r="B60" t="n">
        <v>0.145956607495069</v>
      </c>
    </row>
    <row r="61">
      <c r="A61">
        <f>HYPERLINK("https://stackoverflow.com/q/43849977", "43849977")</f>
        <v/>
      </c>
      <c r="B61" t="n">
        <v>0.1847256685966363</v>
      </c>
    </row>
    <row r="62">
      <c r="A62">
        <f>HYPERLINK("https://stackoverflow.com/q/43965841", "43965841")</f>
        <v/>
      </c>
      <c r="B62" t="n">
        <v>0.204929437487577</v>
      </c>
    </row>
    <row r="63">
      <c r="A63">
        <f>HYPERLINK("https://stackoverflow.com/q/44091275", "44091275")</f>
        <v/>
      </c>
      <c r="B63" t="n">
        <v>0.1846939777974261</v>
      </c>
    </row>
    <row r="64">
      <c r="A64">
        <f>HYPERLINK("https://stackoverflow.com/q/44145365", "44145365")</f>
        <v/>
      </c>
      <c r="B64" t="n">
        <v>0.1509601509601509</v>
      </c>
    </row>
    <row r="65">
      <c r="A65">
        <f>HYPERLINK("https://stackoverflow.com/q/44178802", "44178802")</f>
        <v/>
      </c>
      <c r="B65" t="n">
        <v>0.1924172693403462</v>
      </c>
    </row>
    <row r="66">
      <c r="A66">
        <f>HYPERLINK("https://stackoverflow.com/q/44240704", "44240704")</f>
        <v/>
      </c>
      <c r="B66" t="n">
        <v>0.1333539285346514</v>
      </c>
    </row>
    <row r="67">
      <c r="A67">
        <f>HYPERLINK("https://stackoverflow.com/q/44398453", "44398453")</f>
        <v/>
      </c>
      <c r="B67" t="n">
        <v>0.200221589110478</v>
      </c>
    </row>
    <row r="68">
      <c r="A68">
        <f>HYPERLINK("https://stackoverflow.com/q/44418891", "44418891")</f>
        <v/>
      </c>
      <c r="B68" t="n">
        <v>0.2015885349218683</v>
      </c>
    </row>
    <row r="69">
      <c r="A69">
        <f>HYPERLINK("https://stackoverflow.com/q/44510491", "44510491")</f>
        <v/>
      </c>
      <c r="B69" t="n">
        <v>0.1470553799320923</v>
      </c>
    </row>
    <row r="70">
      <c r="A70">
        <f>HYPERLINK("https://stackoverflow.com/q/44551967", "44551967")</f>
        <v/>
      </c>
      <c r="B70" t="n">
        <v>0.1901934322986954</v>
      </c>
    </row>
    <row r="71">
      <c r="A71">
        <f>HYPERLINK("https://stackoverflow.com/q/45045520", "45045520")</f>
        <v/>
      </c>
      <c r="B71" t="n">
        <v>0.1138724523339908</v>
      </c>
    </row>
    <row r="72">
      <c r="A72">
        <f>HYPERLINK("https://stackoverflow.com/q/45068055", "45068055")</f>
        <v/>
      </c>
      <c r="B72" t="n">
        <v>0.2201709401709401</v>
      </c>
    </row>
    <row r="73">
      <c r="A73">
        <f>HYPERLINK("https://stackoverflow.com/q/45224565", "45224565")</f>
        <v/>
      </c>
      <c r="B73" t="n">
        <v>0.1382173382173382</v>
      </c>
    </row>
    <row r="74">
      <c r="A74">
        <f>HYPERLINK("https://stackoverflow.com/q/45336337", "45336337")</f>
        <v/>
      </c>
      <c r="B74" t="n">
        <v>0.1979391325185717</v>
      </c>
    </row>
    <row r="75">
      <c r="A75">
        <f>HYPERLINK("https://stackoverflow.com/q/45494320", "45494320")</f>
        <v/>
      </c>
      <c r="B75" t="n">
        <v>0.2279842504561606</v>
      </c>
    </row>
    <row r="76">
      <c r="A76">
        <f>HYPERLINK("https://stackoverflow.com/q/45535094", "45535094")</f>
        <v/>
      </c>
      <c r="B76" t="n">
        <v>0.1462641301350979</v>
      </c>
    </row>
    <row r="77">
      <c r="A77">
        <f>HYPERLINK("https://stackoverflow.com/q/45555483", "45555483")</f>
        <v/>
      </c>
      <c r="B77" t="n">
        <v>0.1309151553053992</v>
      </c>
    </row>
    <row r="78">
      <c r="A78">
        <f>HYPERLINK("https://stackoverflow.com/q/45588139", "45588139")</f>
        <v/>
      </c>
      <c r="B78" t="n">
        <v>0.1763624666850473</v>
      </c>
    </row>
    <row r="79">
      <c r="A79">
        <f>HYPERLINK("https://stackoverflow.com/q/45693510", "45693510")</f>
        <v/>
      </c>
      <c r="B79" t="n">
        <v>0.2186400201106084</v>
      </c>
    </row>
    <row r="80">
      <c r="A80">
        <f>HYPERLINK("https://stackoverflow.com/q/45842944", "45842944")</f>
        <v/>
      </c>
      <c r="B80" t="n">
        <v>0.128456510809452</v>
      </c>
    </row>
    <row r="81">
      <c r="A81">
        <f>HYPERLINK("https://stackoverflow.com/q/45846521", "45846521")</f>
        <v/>
      </c>
      <c r="B81" t="n">
        <v>0.1187651486158949</v>
      </c>
    </row>
    <row r="82">
      <c r="A82">
        <f>HYPERLINK("https://stackoverflow.com/q/46016491", "46016491")</f>
        <v/>
      </c>
      <c r="B82" t="n">
        <v>0.1434537684537684</v>
      </c>
    </row>
    <row r="83">
      <c r="A83">
        <f>HYPERLINK("https://stackoverflow.com/q/46061585", "46061585")</f>
        <v/>
      </c>
      <c r="B83" t="n">
        <v>0.1315967982634649</v>
      </c>
    </row>
    <row r="84">
      <c r="A84">
        <f>HYPERLINK("https://stackoverflow.com/q/46275169", "46275169")</f>
        <v/>
      </c>
      <c r="B84" t="n">
        <v>0.2150873281308064</v>
      </c>
    </row>
    <row r="85">
      <c r="A85">
        <f>HYPERLINK("https://stackoverflow.com/q/46463283", "46463283")</f>
        <v/>
      </c>
      <c r="B85" t="n">
        <v>0.1393901023530653</v>
      </c>
    </row>
    <row r="86">
      <c r="A86">
        <f>HYPERLINK("https://stackoverflow.com/q/46608926", "46608926")</f>
        <v/>
      </c>
      <c r="B86" t="n">
        <v>0.2164224664224664</v>
      </c>
    </row>
    <row r="87">
      <c r="A87">
        <f>HYPERLINK("https://stackoverflow.com/q/46705213", "46705213")</f>
        <v/>
      </c>
      <c r="B87" t="n">
        <v>0.1400473689630316</v>
      </c>
    </row>
    <row r="88">
      <c r="A88">
        <f>HYPERLINK("https://stackoverflow.com/q/46776955", "46776955")</f>
        <v/>
      </c>
      <c r="B88" t="n">
        <v>0.1223337049424006</v>
      </c>
    </row>
    <row r="89">
      <c r="A89">
        <f>HYPERLINK("https://stackoverflow.com/q/46798556", "46798556")</f>
        <v/>
      </c>
      <c r="B89" t="n">
        <v>0.1185432924563359</v>
      </c>
    </row>
    <row r="90">
      <c r="A90">
        <f>HYPERLINK("https://stackoverflow.com/q/47084869", "47084869")</f>
        <v/>
      </c>
      <c r="B90" t="n">
        <v>0.171021571021571</v>
      </c>
    </row>
    <row r="91">
      <c r="A91">
        <f>HYPERLINK("https://stackoverflow.com/q/47296300", "47296300")</f>
        <v/>
      </c>
      <c r="B91" t="n">
        <v>0.1264753764753765</v>
      </c>
    </row>
    <row r="92">
      <c r="A92">
        <f>HYPERLINK("https://stackoverflow.com/q/47305630", "47305630")</f>
        <v/>
      </c>
      <c r="B92" t="n">
        <v>0.1274100576426158</v>
      </c>
    </row>
    <row r="93">
      <c r="A93">
        <f>HYPERLINK("https://stackoverflow.com/q/47333242", "47333242")</f>
        <v/>
      </c>
      <c r="B93" t="n">
        <v>0.1251885369532428</v>
      </c>
    </row>
    <row r="94">
      <c r="A94">
        <f>HYPERLINK("https://stackoverflow.com/q/47430596", "47430596")</f>
        <v/>
      </c>
      <c r="B94" t="n">
        <v>0.136204251588867</v>
      </c>
    </row>
    <row r="95">
      <c r="A95">
        <f>HYPERLINK("https://stackoverflow.com/q/47437912", "47437912")</f>
        <v/>
      </c>
      <c r="B95" t="n">
        <v>0.202445567409071</v>
      </c>
    </row>
    <row r="96">
      <c r="A96">
        <f>HYPERLINK("https://stackoverflow.com/q/47801654", "47801654")</f>
        <v/>
      </c>
      <c r="B96" t="n">
        <v>0.1615887380593262</v>
      </c>
    </row>
    <row r="97">
      <c r="A97">
        <f>HYPERLINK("https://stackoverflow.com/q/47817723", "47817723")</f>
        <v/>
      </c>
      <c r="B97" t="n">
        <v>0.09921962095875141</v>
      </c>
    </row>
    <row r="98">
      <c r="A98">
        <f>HYPERLINK("https://stackoverflow.com/q/47830107", "47830107")</f>
        <v/>
      </c>
      <c r="B98" t="n">
        <v>0.2536324786324786</v>
      </c>
    </row>
    <row r="99">
      <c r="A99">
        <f>HYPERLINK("https://stackoverflow.com/q/48082476", "48082476")</f>
        <v/>
      </c>
      <c r="B99" t="n">
        <v>0.1341377576671694</v>
      </c>
    </row>
    <row r="100">
      <c r="A100">
        <f>HYPERLINK("https://stackoverflow.com/q/48392222", "48392222")</f>
        <v/>
      </c>
      <c r="B100" t="n">
        <v>0.1384032634032634</v>
      </c>
    </row>
    <row r="101">
      <c r="A101">
        <f>HYPERLINK("https://stackoverflow.com/q/48641569", "48641569")</f>
        <v/>
      </c>
      <c r="B101" t="n">
        <v>0.1653202201147407</v>
      </c>
    </row>
    <row r="102">
      <c r="A102">
        <f>HYPERLINK("https://stackoverflow.com/q/48647359", "48647359")</f>
        <v/>
      </c>
      <c r="B102" t="n">
        <v>0.1503640392529281</v>
      </c>
    </row>
    <row r="103">
      <c r="A103">
        <f>HYPERLINK("https://stackoverflow.com/q/48794510", "48794510")</f>
        <v/>
      </c>
      <c r="B103" t="n">
        <v>0.2336182336182336</v>
      </c>
    </row>
    <row r="104">
      <c r="A104">
        <f>HYPERLINK("https://stackoverflow.com/q/49288450", "49288450")</f>
        <v/>
      </c>
      <c r="B104" t="n">
        <v>0.2538236617183985</v>
      </c>
    </row>
    <row r="105">
      <c r="A105">
        <f>HYPERLINK("https://stackoverflow.com/q/49506812", "49506812")</f>
        <v/>
      </c>
      <c r="B105" t="n">
        <v>0.2377739219844483</v>
      </c>
    </row>
    <row r="106">
      <c r="A106">
        <f>HYPERLINK("https://stackoverflow.com/q/49660802", "49660802")</f>
        <v/>
      </c>
      <c r="B106" t="n">
        <v>0.1763624666850473</v>
      </c>
    </row>
    <row r="107">
      <c r="A107">
        <f>HYPERLINK("https://stackoverflow.com/q/49718975", "49718975")</f>
        <v/>
      </c>
      <c r="B107" t="n">
        <v>0.1275548123374211</v>
      </c>
    </row>
    <row r="108">
      <c r="A108">
        <f>HYPERLINK("https://stackoverflow.com/q/49958989", "49958989")</f>
        <v/>
      </c>
      <c r="B108" t="n">
        <v>0.2434241038892201</v>
      </c>
    </row>
    <row r="109">
      <c r="A109">
        <f>HYPERLINK("https://stackoverflow.com/q/50028775", "50028775")</f>
        <v/>
      </c>
      <c r="B109" t="n">
        <v>0.1484925331079177</v>
      </c>
    </row>
    <row r="110">
      <c r="A110">
        <f>HYPERLINK("https://stackoverflow.com/q/50031163", "50031163")</f>
        <v/>
      </c>
      <c r="B110" t="n">
        <v>0.1404002501563477</v>
      </c>
    </row>
    <row r="111">
      <c r="A111">
        <f>HYPERLINK("https://stackoverflow.com/q/50130081", "50130081")</f>
        <v/>
      </c>
      <c r="B111" t="n">
        <v>0.1406593406593406</v>
      </c>
    </row>
    <row r="112">
      <c r="A112">
        <f>HYPERLINK("https://stackoverflow.com/q/50171963", "50171963")</f>
        <v/>
      </c>
      <c r="B112" t="n">
        <v>0.2686828840674994</v>
      </c>
    </row>
    <row r="113">
      <c r="A113">
        <f>HYPERLINK("https://stackoverflow.com/q/50211166", "50211166")</f>
        <v/>
      </c>
      <c r="B113" t="n">
        <v>0.2530270655270655</v>
      </c>
    </row>
    <row r="114">
      <c r="A114">
        <f>HYPERLINK("https://stackoverflow.com/q/50339104", "50339104")</f>
        <v/>
      </c>
      <c r="B114" t="n">
        <v>0.2190619837678661</v>
      </c>
    </row>
    <row r="115">
      <c r="A115">
        <f>HYPERLINK("https://stackoverflow.com/q/50339838", "50339838")</f>
        <v/>
      </c>
      <c r="B115" t="n">
        <v>0.2611892289311644</v>
      </c>
    </row>
    <row r="116">
      <c r="A116">
        <f>HYPERLINK("https://stackoverflow.com/q/50462355", "50462355")</f>
        <v/>
      </c>
      <c r="B116" t="n">
        <v>0.09908735332464147</v>
      </c>
    </row>
    <row r="117">
      <c r="A117">
        <f>HYPERLINK("https://stackoverflow.com/q/50466511", "50466511")</f>
        <v/>
      </c>
      <c r="B117" t="n">
        <v>0.1106362773029439</v>
      </c>
    </row>
    <row r="118">
      <c r="A118">
        <f>HYPERLINK("https://stackoverflow.com/q/50491544", "50491544")</f>
        <v/>
      </c>
      <c r="B118" t="n">
        <v>0.1355114419630549</v>
      </c>
    </row>
    <row r="119">
      <c r="A119">
        <f>HYPERLINK("https://stackoverflow.com/q/50591528", "50591528")</f>
        <v/>
      </c>
      <c r="B119" t="n">
        <v>0.1418803418803419</v>
      </c>
    </row>
    <row r="120">
      <c r="A120">
        <f>HYPERLINK("https://stackoverflow.com/q/50628776", "50628776")</f>
        <v/>
      </c>
      <c r="B120" t="n">
        <v>0.1712820512820513</v>
      </c>
    </row>
    <row r="121">
      <c r="A121">
        <f>HYPERLINK("https://stackoverflow.com/q/50637765", "50637765")</f>
        <v/>
      </c>
      <c r="B121" t="n">
        <v>0.1603327228327228</v>
      </c>
    </row>
    <row r="122">
      <c r="A122">
        <f>HYPERLINK("https://stackoverflow.com/q/50699695", "50699695")</f>
        <v/>
      </c>
      <c r="B122" t="n">
        <v>0.1253561253561254</v>
      </c>
    </row>
    <row r="123">
      <c r="A123">
        <f>HYPERLINK("https://stackoverflow.com/q/50850661", "50850661")</f>
        <v/>
      </c>
      <c r="B123" t="n">
        <v>0.1871661324786325</v>
      </c>
    </row>
    <row r="124">
      <c r="A124">
        <f>HYPERLINK("https://stackoverflow.com/q/50986952", "50986952")</f>
        <v/>
      </c>
      <c r="B124" t="n">
        <v>0.1425213675213675</v>
      </c>
    </row>
    <row r="125">
      <c r="A125">
        <f>HYPERLINK("https://stackoverflow.com/q/51133592", "51133592")</f>
        <v/>
      </c>
      <c r="B125" t="n">
        <v>0.1308534970506802</v>
      </c>
    </row>
    <row r="126">
      <c r="A126">
        <f>HYPERLINK("https://stackoverflow.com/q/51186512", "51186512")</f>
        <v/>
      </c>
      <c r="B126" t="n">
        <v>0.1734485321441843</v>
      </c>
    </row>
    <row r="127">
      <c r="A127">
        <f>HYPERLINK("https://stackoverflow.com/q/51230134", "51230134")</f>
        <v/>
      </c>
      <c r="B127" t="n">
        <v>0.12002442002442</v>
      </c>
    </row>
    <row r="128">
      <c r="A128">
        <f>HYPERLINK("https://stackoverflow.com/q/51257658", "51257658")</f>
        <v/>
      </c>
      <c r="B128" t="n">
        <v>0.173076923076923</v>
      </c>
    </row>
    <row r="129">
      <c r="A129">
        <f>HYPERLINK("https://stackoverflow.com/q/51289884", "51289884")</f>
        <v/>
      </c>
      <c r="B129" t="n">
        <v>0.2122306488503671</v>
      </c>
    </row>
    <row r="130">
      <c r="A130">
        <f>HYPERLINK("https://stackoverflow.com/q/51472013", "51472013")</f>
        <v/>
      </c>
      <c r="B130" t="n">
        <v>0.2447195205815895</v>
      </c>
    </row>
    <row r="131">
      <c r="A131">
        <f>HYPERLINK("https://stackoverflow.com/q/51555502", "51555502")</f>
        <v/>
      </c>
      <c r="B131" t="n">
        <v>0.127723606596846</v>
      </c>
    </row>
    <row r="132">
      <c r="A132">
        <f>HYPERLINK("https://stackoverflow.com/q/51592581", "51592581")</f>
        <v/>
      </c>
      <c r="B132" t="n">
        <v>0.4152421652421652</v>
      </c>
    </row>
    <row r="133">
      <c r="A133">
        <f>HYPERLINK("https://stackoverflow.com/q/51737007", "51737007")</f>
        <v/>
      </c>
      <c r="B133" t="n">
        <v>0.156111625991144</v>
      </c>
    </row>
    <row r="134">
      <c r="A134">
        <f>HYPERLINK("https://stackoverflow.com/q/51895945", "51895945")</f>
        <v/>
      </c>
      <c r="B134" t="n">
        <v>0.1507494116189768</v>
      </c>
    </row>
    <row r="135">
      <c r="A135">
        <f>HYPERLINK("https://stackoverflow.com/q/51966939", "51966939")</f>
        <v/>
      </c>
      <c r="B135" t="n">
        <v>0.1605434366628397</v>
      </c>
    </row>
    <row r="136">
      <c r="A136">
        <f>HYPERLINK("https://stackoverflow.com/q/52034362", "52034362")</f>
        <v/>
      </c>
      <c r="B136" t="n">
        <v>0.1946386946386947</v>
      </c>
    </row>
    <row r="137">
      <c r="A137">
        <f>HYPERLINK("https://stackoverflow.com/q/52078776", "52078776")</f>
        <v/>
      </c>
      <c r="B137" t="n">
        <v>0.1655368896748206</v>
      </c>
    </row>
    <row r="138">
      <c r="A138">
        <f>HYPERLINK("https://stackoverflow.com/q/52120970", "52120970")</f>
        <v/>
      </c>
      <c r="B138" t="n">
        <v>0.1775786241805659</v>
      </c>
    </row>
    <row r="139">
      <c r="A139">
        <f>HYPERLINK("https://stackoverflow.com/q/52145113", "52145113")</f>
        <v/>
      </c>
      <c r="B139" t="n">
        <v>0.2517704517704517</v>
      </c>
    </row>
    <row r="140">
      <c r="A140">
        <f>HYPERLINK("https://stackoverflow.com/q/52261990", "52261990")</f>
        <v/>
      </c>
      <c r="B140" t="n">
        <v>0.1480678945467677</v>
      </c>
    </row>
    <row r="141">
      <c r="A141">
        <f>HYPERLINK("https://stackoverflow.com/q/52294863", "52294863")</f>
        <v/>
      </c>
      <c r="B141" t="n">
        <v>0.1743013540766349</v>
      </c>
    </row>
    <row r="142">
      <c r="A142">
        <f>HYPERLINK("https://stackoverflow.com/q/52353918", "52353918")</f>
        <v/>
      </c>
      <c r="B142" t="n">
        <v>0.1590225111351872</v>
      </c>
    </row>
    <row r="143">
      <c r="A143">
        <f>HYPERLINK("https://stackoverflow.com/q/52441440", "52441440")</f>
        <v/>
      </c>
      <c r="B143" t="n">
        <v>0.1643356643356644</v>
      </c>
    </row>
    <row r="144">
      <c r="A144">
        <f>HYPERLINK("https://stackoverflow.com/q/52593036", "52593036")</f>
        <v/>
      </c>
      <c r="B144" t="n">
        <v>0.2017313171159325</v>
      </c>
    </row>
    <row r="145">
      <c r="A145">
        <f>HYPERLINK("https://stackoverflow.com/q/52626952", "52626952")</f>
        <v/>
      </c>
      <c r="B145" t="n">
        <v>0.1506099078914613</v>
      </c>
    </row>
    <row r="146">
      <c r="A146">
        <f>HYPERLINK("https://stackoverflow.com/q/52736363", "52736363")</f>
        <v/>
      </c>
      <c r="B146" t="n">
        <v>0.152762730227519</v>
      </c>
    </row>
    <row r="147">
      <c r="A147">
        <f>HYPERLINK("https://stackoverflow.com/q/52753965", "52753965")</f>
        <v/>
      </c>
      <c r="B147" t="n">
        <v>0.3562316622018116</v>
      </c>
    </row>
    <row r="148">
      <c r="A148">
        <f>HYPERLINK("https://stackoverflow.com/q/52880268", "52880268")</f>
        <v/>
      </c>
      <c r="B148" t="n">
        <v>0.1289089994972348</v>
      </c>
    </row>
    <row r="149">
      <c r="A149">
        <f>HYPERLINK("https://stackoverflow.com/q/52923228", "52923228")</f>
        <v/>
      </c>
      <c r="B149" t="n">
        <v>0.1538461538461539</v>
      </c>
    </row>
    <row r="150">
      <c r="A150">
        <f>HYPERLINK("https://stackoverflow.com/q/52954065", "52954065")</f>
        <v/>
      </c>
      <c r="B150" t="n">
        <v>0.1748762932973459</v>
      </c>
    </row>
    <row r="151">
      <c r="A151">
        <f>HYPERLINK("https://stackoverflow.com/q/52960863", "52960863")</f>
        <v/>
      </c>
      <c r="B151" t="n">
        <v>0.2464600076540374</v>
      </c>
    </row>
    <row r="152">
      <c r="A152">
        <f>HYPERLINK("https://stackoverflow.com/q/53039094", "53039094")</f>
        <v/>
      </c>
      <c r="B152" t="n">
        <v>0.1259496676163343</v>
      </c>
    </row>
    <row r="153">
      <c r="A153">
        <f>HYPERLINK("https://stackoverflow.com/q/53279941", "53279941")</f>
        <v/>
      </c>
      <c r="B153" t="n">
        <v>0.1836482231219073</v>
      </c>
    </row>
    <row r="154">
      <c r="A154">
        <f>HYPERLINK("https://stackoverflow.com/q/53410290", "53410290")</f>
        <v/>
      </c>
      <c r="B154" t="n">
        <v>0.2121887774061687</v>
      </c>
    </row>
    <row r="155">
      <c r="A155">
        <f>HYPERLINK("https://stackoverflow.com/q/53518146", "53518146")</f>
        <v/>
      </c>
      <c r="B155" t="n">
        <v>0.1374847374847375</v>
      </c>
    </row>
    <row r="156">
      <c r="A156">
        <f>HYPERLINK("https://stackoverflow.com/q/53522196", "53522196")</f>
        <v/>
      </c>
      <c r="B156" t="n">
        <v>0.09743589743589745</v>
      </c>
    </row>
    <row r="157">
      <c r="A157">
        <f>HYPERLINK("https://stackoverflow.com/q/53590585", "53590585")</f>
        <v/>
      </c>
      <c r="B157" t="n">
        <v>0.1312820512820513</v>
      </c>
    </row>
    <row r="158">
      <c r="A158">
        <f>HYPERLINK("https://stackoverflow.com/q/53670395", "53670395")</f>
        <v/>
      </c>
      <c r="B158" t="n">
        <v>0.1564895585514142</v>
      </c>
    </row>
    <row r="159">
      <c r="A159">
        <f>HYPERLINK("https://stackoverflow.com/q/54079576", "54079576")</f>
        <v/>
      </c>
      <c r="B159" t="n">
        <v>0.1318346797798852</v>
      </c>
    </row>
    <row r="160">
      <c r="A160">
        <f>HYPERLINK("https://stackoverflow.com/q/54123965", "54123965")</f>
        <v/>
      </c>
      <c r="B160" t="n">
        <v>0.1793854293854294</v>
      </c>
    </row>
    <row r="161">
      <c r="A161">
        <f>HYPERLINK("https://stackoverflow.com/q/54134476", "54134476")</f>
        <v/>
      </c>
      <c r="B161" t="n">
        <v>0.1315546315546315</v>
      </c>
    </row>
    <row r="162">
      <c r="A162">
        <f>HYPERLINK("https://stackoverflow.com/q/54186801", "54186801")</f>
        <v/>
      </c>
      <c r="B162" t="n">
        <v>0.1645078861573707</v>
      </c>
    </row>
    <row r="163">
      <c r="A163">
        <f>HYPERLINK("https://stackoverflow.com/q/54285728", "54285728")</f>
        <v/>
      </c>
      <c r="B163" t="n">
        <v>0.311343456974525</v>
      </c>
    </row>
    <row r="164">
      <c r="A164">
        <f>HYPERLINK("https://stackoverflow.com/q/54352320", "54352320")</f>
        <v/>
      </c>
      <c r="B164" t="n">
        <v>0.1284161654532025</v>
      </c>
    </row>
    <row r="165">
      <c r="A165">
        <f>HYPERLINK("https://stackoverflow.com/q/54373790", "54373790")</f>
        <v/>
      </c>
      <c r="B165" t="n">
        <v>0.1052414787354546</v>
      </c>
    </row>
    <row r="166">
      <c r="A166">
        <f>HYPERLINK("https://stackoverflow.com/q/54604041", "54604041")</f>
        <v/>
      </c>
      <c r="B166" t="n">
        <v>0.1225961538461538</v>
      </c>
    </row>
    <row r="167">
      <c r="A167">
        <f>HYPERLINK("https://stackoverflow.com/q/54841101", "54841101")</f>
        <v/>
      </c>
      <c r="B167" t="n">
        <v>0.1218685529030357</v>
      </c>
    </row>
    <row r="168">
      <c r="A168">
        <f>HYPERLINK("https://stackoverflow.com/q/55176954", "55176954")</f>
        <v/>
      </c>
      <c r="B168" t="n">
        <v>0.154327675454436</v>
      </c>
    </row>
    <row r="169">
      <c r="A169">
        <f>HYPERLINK("https://stackoverflow.com/q/55224716", "55224716")</f>
        <v/>
      </c>
      <c r="B169" t="n">
        <v>0.1558510077028595</v>
      </c>
    </row>
    <row r="170">
      <c r="A170">
        <f>HYPERLINK("https://stackoverflow.com/q/55244842", "55244842")</f>
        <v/>
      </c>
      <c r="B170" t="n">
        <v>0.1552891552891552</v>
      </c>
    </row>
    <row r="171">
      <c r="A171">
        <f>HYPERLINK("https://stackoverflow.com/q/55350422", "55350422")</f>
        <v/>
      </c>
      <c r="B171" t="n">
        <v>0.2801650456822871</v>
      </c>
    </row>
    <row r="172">
      <c r="A172">
        <f>HYPERLINK("https://stackoverflow.com/q/55514820", "55514820")</f>
        <v/>
      </c>
      <c r="B172" t="n">
        <v>0.1358974358974359</v>
      </c>
    </row>
    <row r="173">
      <c r="A173">
        <f>HYPERLINK("https://stackoverflow.com/q/55525227", "55525227")</f>
        <v/>
      </c>
      <c r="B173" t="n">
        <v>0.1276818419675562</v>
      </c>
    </row>
    <row r="174">
      <c r="A174">
        <f>HYPERLINK("https://stackoverflow.com/q/55617000", "55617000")</f>
        <v/>
      </c>
      <c r="B174" t="n">
        <v>0.1204960616725323</v>
      </c>
    </row>
    <row r="175">
      <c r="A175">
        <f>HYPERLINK("https://stackoverflow.com/q/55623926", "55623926")</f>
        <v/>
      </c>
      <c r="B175" t="n">
        <v>0.1529171311780007</v>
      </c>
    </row>
    <row r="176">
      <c r="A176">
        <f>HYPERLINK("https://stackoverflow.com/q/55726611", "55726611")</f>
        <v/>
      </c>
      <c r="B176" t="n">
        <v>0.2702991452991453</v>
      </c>
    </row>
    <row r="177">
      <c r="A177">
        <f>HYPERLINK("https://stackoverflow.com/q/55805996", "55805996")</f>
        <v/>
      </c>
      <c r="B177" t="n">
        <v>0.1270320093849506</v>
      </c>
    </row>
    <row r="178">
      <c r="A178">
        <f>HYPERLINK("https://stackoverflow.com/q/55835640", "55835640")</f>
        <v/>
      </c>
      <c r="B178" t="n">
        <v>0.3212861212861213</v>
      </c>
    </row>
    <row r="179">
      <c r="A179">
        <f>HYPERLINK("https://stackoverflow.com/q/55905651", "55905651")</f>
        <v/>
      </c>
      <c r="B179" t="n">
        <v>0.1408398364920103</v>
      </c>
    </row>
    <row r="180">
      <c r="A180">
        <f>HYPERLINK("https://stackoverflow.com/q/56164428", "56164428")</f>
        <v/>
      </c>
      <c r="B180" t="n">
        <v>0.1637173468159383</v>
      </c>
    </row>
    <row r="181">
      <c r="A181">
        <f>HYPERLINK("https://stackoverflow.com/q/56336917", "56336917")</f>
        <v/>
      </c>
      <c r="B181" t="n">
        <v>0.1575717729563883</v>
      </c>
    </row>
    <row r="182">
      <c r="A182">
        <f>HYPERLINK("https://stackoverflow.com/q/56539668", "56539668")</f>
        <v/>
      </c>
      <c r="B182" t="n">
        <v>0.1895046411175443</v>
      </c>
    </row>
    <row r="183">
      <c r="A183">
        <f>HYPERLINK("https://stackoverflow.com/q/56637616", "56637616")</f>
        <v/>
      </c>
      <c r="B183" t="n">
        <v>0.2450956450956451</v>
      </c>
    </row>
    <row r="184">
      <c r="A184">
        <f>HYPERLINK("https://stackoverflow.com/q/56722062", "56722062")</f>
        <v/>
      </c>
      <c r="B184" t="n">
        <v>0.136094674556213</v>
      </c>
    </row>
    <row r="185">
      <c r="A185">
        <f>HYPERLINK("https://stackoverflow.com/q/56943460", "56943460")</f>
        <v/>
      </c>
      <c r="B185" t="n">
        <v>0.3346339650687477</v>
      </c>
    </row>
    <row r="186">
      <c r="A186">
        <f>HYPERLINK("https://stackoverflow.com/q/57006123", "57006123")</f>
        <v/>
      </c>
      <c r="B186" t="n">
        <v>0.2033719704952582</v>
      </c>
    </row>
    <row r="187">
      <c r="A187">
        <f>HYPERLINK("https://stackoverflow.com/q/57040864", "57040864")</f>
        <v/>
      </c>
      <c r="B187" t="n">
        <v>0.1942836136384523</v>
      </c>
    </row>
    <row r="188">
      <c r="A188">
        <f>HYPERLINK("https://stackoverflow.com/q/57061468", "57061468")</f>
        <v/>
      </c>
      <c r="B188" t="n">
        <v>0.1893696581196581</v>
      </c>
    </row>
    <row r="189">
      <c r="A189">
        <f>HYPERLINK("https://stackoverflow.com/q/57076871", "57076871")</f>
        <v/>
      </c>
      <c r="B189" t="n">
        <v>0.182106424041908</v>
      </c>
    </row>
    <row r="190">
      <c r="A190">
        <f>HYPERLINK("https://stackoverflow.com/q/57089313", "57089313")</f>
        <v/>
      </c>
      <c r="B190" t="n">
        <v>0.1294033069734004</v>
      </c>
    </row>
    <row r="191">
      <c r="A191">
        <f>HYPERLINK("https://stackoverflow.com/q/57097533", "57097533")</f>
        <v/>
      </c>
      <c r="B191" t="n">
        <v>0.220872694556905</v>
      </c>
    </row>
    <row r="192">
      <c r="A192">
        <f>HYPERLINK("https://stackoverflow.com/q/57204867", "57204867")</f>
        <v/>
      </c>
      <c r="B192" t="n">
        <v>0.2727075184702303</v>
      </c>
    </row>
    <row r="193">
      <c r="A193">
        <f>HYPERLINK("https://stackoverflow.com/q/57228609", "57228609")</f>
        <v/>
      </c>
      <c r="B193" t="n">
        <v>0.1846764346764346</v>
      </c>
    </row>
    <row r="194">
      <c r="A194">
        <f>HYPERLINK("https://stackoverflow.com/q/57256084", "57256084")</f>
        <v/>
      </c>
      <c r="B194" t="n">
        <v>0.1614123581336696</v>
      </c>
    </row>
    <row r="195">
      <c r="A195">
        <f>HYPERLINK("https://stackoverflow.com/q/57278489", "57278489")</f>
        <v/>
      </c>
      <c r="B195" t="n">
        <v>0.2000208463623098</v>
      </c>
    </row>
    <row r="196">
      <c r="A196">
        <f>HYPERLINK("https://stackoverflow.com/q/57314923", "57314923")</f>
        <v/>
      </c>
      <c r="B196" t="n">
        <v>0.1686338353005019</v>
      </c>
    </row>
    <row r="197">
      <c r="A197">
        <f>HYPERLINK("https://stackoverflow.com/q/57355228", "57355228")</f>
        <v/>
      </c>
      <c r="B197" t="n">
        <v>0.1577991452991453</v>
      </c>
    </row>
    <row r="198">
      <c r="A198">
        <f>HYPERLINK("https://stackoverflow.com/q/57403551", "57403551")</f>
        <v/>
      </c>
      <c r="B198" t="n">
        <v>0.2004662004662004</v>
      </c>
    </row>
    <row r="199">
      <c r="A199">
        <f>HYPERLINK("https://stackoverflow.com/q/57404280", "57404280")</f>
        <v/>
      </c>
      <c r="B199" t="n">
        <v>0.1960333114179268</v>
      </c>
    </row>
    <row r="200">
      <c r="A200">
        <f>HYPERLINK("https://stackoverflow.com/q/57496839", "57496839")</f>
        <v/>
      </c>
      <c r="B200" t="n">
        <v>0.1704903283850652</v>
      </c>
    </row>
    <row r="201">
      <c r="A201">
        <f>HYPERLINK("https://stackoverflow.com/q/57502125", "57502125")</f>
        <v/>
      </c>
      <c r="B201" t="n">
        <v>0.136204251588867</v>
      </c>
    </row>
    <row r="202">
      <c r="A202">
        <f>HYPERLINK("https://stackoverflow.com/q/57626023", "57626023")</f>
        <v/>
      </c>
      <c r="B202" t="n">
        <v>0.153077883414962</v>
      </c>
    </row>
    <row r="203">
      <c r="A203">
        <f>HYPERLINK("https://stackoverflow.com/q/57657610", "57657610")</f>
        <v/>
      </c>
      <c r="B203" t="n">
        <v>0.1612942612942613</v>
      </c>
    </row>
    <row r="204">
      <c r="A204">
        <f>HYPERLINK("https://stackoverflow.com/q/57810467", "57810467")</f>
        <v/>
      </c>
      <c r="B204" t="n">
        <v>0.1707027540360873</v>
      </c>
    </row>
    <row r="205">
      <c r="A205">
        <f>HYPERLINK("https://stackoverflow.com/q/57811097", "57811097")</f>
        <v/>
      </c>
      <c r="B205" t="n">
        <v>0.1680911680911681</v>
      </c>
    </row>
    <row r="206">
      <c r="A206">
        <f>HYPERLINK("https://stackoverflow.com/q/57831723", "57831723")</f>
        <v/>
      </c>
      <c r="B206" t="n">
        <v>0.1445793972109762</v>
      </c>
    </row>
    <row r="207">
      <c r="A207">
        <f>HYPERLINK("https://stackoverflow.com/q/57859250", "57859250")</f>
        <v/>
      </c>
      <c r="B207" t="n">
        <v>0.3137464387464388</v>
      </c>
    </row>
    <row r="208">
      <c r="A208">
        <f>HYPERLINK("https://stackoverflow.com/q/57910501", "57910501")</f>
        <v/>
      </c>
      <c r="B208" t="n">
        <v>0.1815550041356493</v>
      </c>
    </row>
    <row r="209">
      <c r="A209">
        <f>HYPERLINK("https://stackoverflow.com/q/57931047", "57931047")</f>
        <v/>
      </c>
      <c r="B209" t="n">
        <v>0.1538461538461538</v>
      </c>
    </row>
    <row r="210">
      <c r="A210">
        <f>HYPERLINK("https://stackoverflow.com/q/57941287", "57941287")</f>
        <v/>
      </c>
      <c r="B210" t="n">
        <v>0.1065428824049514</v>
      </c>
    </row>
    <row r="211">
      <c r="A211">
        <f>HYPERLINK("https://stackoverflow.com/q/58031932", "58031932")</f>
        <v/>
      </c>
      <c r="B211" t="n">
        <v>0.108974358974359</v>
      </c>
    </row>
    <row r="212">
      <c r="A212">
        <f>HYPERLINK("https://stackoverflow.com/q/58039038", "58039038")</f>
        <v/>
      </c>
      <c r="B212" t="n">
        <v>0.2110100174616304</v>
      </c>
    </row>
    <row r="213">
      <c r="A213">
        <f>HYPERLINK("https://stackoverflow.com/q/58081651", "58081651")</f>
        <v/>
      </c>
      <c r="B213" t="n">
        <v>0.2014358974358974</v>
      </c>
    </row>
    <row r="214">
      <c r="A214">
        <f>HYPERLINK("https://stackoverflow.com/q/58177425", "58177425")</f>
        <v/>
      </c>
      <c r="B214" t="n">
        <v>0.1120879120879121</v>
      </c>
    </row>
    <row r="215">
      <c r="A215">
        <f>HYPERLINK("https://stackoverflow.com/q/58218403", "58218403")</f>
        <v/>
      </c>
      <c r="B215" t="n">
        <v>0.2586159360352909</v>
      </c>
    </row>
    <row r="216">
      <c r="A216">
        <f>HYPERLINK("https://stackoverflow.com/q/58264615", "58264615")</f>
        <v/>
      </c>
      <c r="B216" t="n">
        <v>0.147673314339981</v>
      </c>
    </row>
    <row r="217">
      <c r="A217">
        <f>HYPERLINK("https://stackoverflow.com/q/58273933", "58273933")</f>
        <v/>
      </c>
      <c r="B217" t="n">
        <v>0.1758547008547008</v>
      </c>
    </row>
    <row r="218">
      <c r="A218">
        <f>HYPERLINK("https://stackoverflow.com/q/58346580", "58346580")</f>
        <v/>
      </c>
      <c r="B218" t="n">
        <v>0.2393162393162393</v>
      </c>
    </row>
    <row r="219">
      <c r="A219">
        <f>HYPERLINK("https://stackoverflow.com/q/58428940", "58428940")</f>
        <v/>
      </c>
      <c r="B219" t="n">
        <v>0.2396978021978022</v>
      </c>
    </row>
    <row r="220">
      <c r="A220">
        <f>HYPERLINK("https://stackoverflow.com/q/58470460", "58470460")</f>
        <v/>
      </c>
      <c r="B220" t="n">
        <v>0.1187651486158949</v>
      </c>
    </row>
    <row r="221">
      <c r="A221">
        <f>HYPERLINK("https://stackoverflow.com/q/58488107", "58488107")</f>
        <v/>
      </c>
      <c r="B221" t="n">
        <v>0.1104218362282878</v>
      </c>
    </row>
    <row r="222">
      <c r="A222">
        <f>HYPERLINK("https://stackoverflow.com/q/58513040", "58513040")</f>
        <v/>
      </c>
      <c r="B222" t="n">
        <v>0.1143762604436761</v>
      </c>
    </row>
    <row r="223">
      <c r="A223">
        <f>HYPERLINK("https://stackoverflow.com/q/58538753", "58538753")</f>
        <v/>
      </c>
      <c r="B223" t="n">
        <v>0.1770311425483839</v>
      </c>
    </row>
    <row r="224">
      <c r="A224">
        <f>HYPERLINK("https://stackoverflow.com/q/58547437", "58547437")</f>
        <v/>
      </c>
      <c r="B224" t="n">
        <v>0.156315289648623</v>
      </c>
    </row>
    <row r="225">
      <c r="A225">
        <f>HYPERLINK("https://stackoverflow.com/q/58598442", "58598442")</f>
        <v/>
      </c>
      <c r="B225" t="n">
        <v>0.2005698005698006</v>
      </c>
    </row>
    <row r="226">
      <c r="A226">
        <f>HYPERLINK("https://stackoverflow.com/q/58649380", "58649380")</f>
        <v/>
      </c>
      <c r="B226" t="n">
        <v>0.1450681450681451</v>
      </c>
    </row>
    <row r="227">
      <c r="A227">
        <f>HYPERLINK("https://stackoverflow.com/q/58701030", "58701030")</f>
        <v/>
      </c>
      <c r="B227" t="n">
        <v>0.2005494505494505</v>
      </c>
    </row>
    <row r="228">
      <c r="A228">
        <f>HYPERLINK("https://stackoverflow.com/q/58738924", "58738924")</f>
        <v/>
      </c>
      <c r="B228" t="n">
        <v>0.1333552487398641</v>
      </c>
    </row>
    <row r="229">
      <c r="A229">
        <f>HYPERLINK("https://stackoverflow.com/q/58832168", "58832168")</f>
        <v/>
      </c>
      <c r="B229" t="n">
        <v>0.1661043634727845</v>
      </c>
    </row>
    <row r="230">
      <c r="A230">
        <f>HYPERLINK("https://stackoverflow.com/q/58874315", "58874315")</f>
        <v/>
      </c>
      <c r="B230" t="n">
        <v>0.1386894586894587</v>
      </c>
    </row>
    <row r="231">
      <c r="A231">
        <f>HYPERLINK("https://stackoverflow.com/q/58885480", "58885480")</f>
        <v/>
      </c>
      <c r="B231" t="n">
        <v>0.1264291264291264</v>
      </c>
    </row>
    <row r="232">
      <c r="A232">
        <f>HYPERLINK("https://stackoverflow.com/q/58904486", "58904486")</f>
        <v/>
      </c>
      <c r="B232" t="n">
        <v>0.1512728609502803</v>
      </c>
    </row>
    <row r="233">
      <c r="A233">
        <f>HYPERLINK("https://stackoverflow.com/q/58944331", "58944331")</f>
        <v/>
      </c>
      <c r="B233" t="n">
        <v>0.1255486255486255</v>
      </c>
    </row>
    <row r="234">
      <c r="A234">
        <f>HYPERLINK("https://stackoverflow.com/q/58973104", "58973104")</f>
        <v/>
      </c>
      <c r="B234" t="n">
        <v>0.1621896621896622</v>
      </c>
    </row>
    <row r="235">
      <c r="A235">
        <f>HYPERLINK("https://stackoverflow.com/q/59043054", "59043054")</f>
        <v/>
      </c>
      <c r="B235" t="n">
        <v>0.1449938949938949</v>
      </c>
    </row>
    <row r="236">
      <c r="A236">
        <f>HYPERLINK("https://stackoverflow.com/q/59094028", "59094028")</f>
        <v/>
      </c>
      <c r="B236" t="n">
        <v>0.157080157080157</v>
      </c>
    </row>
    <row r="237">
      <c r="A237">
        <f>HYPERLINK("https://stackoverflow.com/q/59146323", "59146323")</f>
        <v/>
      </c>
      <c r="B237" t="n">
        <v>0.1746719634043578</v>
      </c>
    </row>
    <row r="238">
      <c r="A238">
        <f>HYPERLINK("https://stackoverflow.com/q/59150977", "59150977")</f>
        <v/>
      </c>
      <c r="B238" t="n">
        <v>0.1727531727531727</v>
      </c>
    </row>
    <row r="239">
      <c r="A239">
        <f>HYPERLINK("https://stackoverflow.com/q/59223342", "59223342")</f>
        <v/>
      </c>
      <c r="B239" t="n">
        <v>0.3885267275097785</v>
      </c>
    </row>
    <row r="240">
      <c r="A240">
        <f>HYPERLINK("https://stackoverflow.com/q/59253188", "59253188")</f>
        <v/>
      </c>
      <c r="B240" t="n">
        <v>0.13173541434411</v>
      </c>
    </row>
    <row r="241">
      <c r="A241">
        <f>HYPERLINK("https://stackoverflow.com/q/59351603", "59351603")</f>
        <v/>
      </c>
      <c r="B241" t="n">
        <v>0.1312820512820513</v>
      </c>
    </row>
    <row r="242">
      <c r="A242">
        <f>HYPERLINK("https://stackoverflow.com/q/59368495", "59368495")</f>
        <v/>
      </c>
      <c r="B242" t="n">
        <v>0.2629848783694937</v>
      </c>
    </row>
    <row r="243">
      <c r="A243">
        <f>HYPERLINK("https://stackoverflow.com/q/59375580", "59375580")</f>
        <v/>
      </c>
      <c r="B243" t="n">
        <v>0.1294033069734004</v>
      </c>
    </row>
    <row r="244">
      <c r="A244">
        <f>HYPERLINK("https://stackoverflow.com/q/59406878", "59406878")</f>
        <v/>
      </c>
      <c r="B244" t="n">
        <v>0.1886446886446886</v>
      </c>
    </row>
    <row r="245">
      <c r="A245">
        <f>HYPERLINK("https://stackoverflow.com/q/59530814", "59530814")</f>
        <v/>
      </c>
      <c r="B245" t="n">
        <v>0.2086802086802087</v>
      </c>
    </row>
    <row r="246">
      <c r="A246">
        <f>HYPERLINK("https://stackoverflow.com/q/59551703", "59551703")</f>
        <v/>
      </c>
      <c r="B246" t="n">
        <v>0.1645299145299145</v>
      </c>
    </row>
    <row r="247">
      <c r="A247">
        <f>HYPERLINK("https://stackoverflow.com/q/59557099", "59557099")</f>
        <v/>
      </c>
      <c r="B247" t="n">
        <v>0.1550213675213675</v>
      </c>
    </row>
    <row r="248">
      <c r="A248">
        <f>HYPERLINK("https://stackoverflow.com/q/59625496", "59625496")</f>
        <v/>
      </c>
      <c r="B248" t="n">
        <v>0.1463510848126232</v>
      </c>
    </row>
    <row r="249">
      <c r="A249">
        <f>HYPERLINK("https://stackoverflow.com/q/59717333", "59717333")</f>
        <v/>
      </c>
      <c r="B249" t="n">
        <v>0.1330561330561331</v>
      </c>
    </row>
    <row r="250">
      <c r="A250">
        <f>HYPERLINK("https://stackoverflow.com/q/59932262", "59932262")</f>
        <v/>
      </c>
      <c r="B250" t="n">
        <v>0.1525511525511525</v>
      </c>
    </row>
    <row r="251">
      <c r="A251">
        <f>HYPERLINK("https://stackoverflow.com/q/59943554", "59943554")</f>
        <v/>
      </c>
      <c r="B251" t="n">
        <v>0.1326210826210826</v>
      </c>
    </row>
    <row r="252">
      <c r="A252">
        <f>HYPERLINK("https://stackoverflow.com/q/60005599", "60005599")</f>
        <v/>
      </c>
      <c r="B252" t="n">
        <v>0.1629826112584733</v>
      </c>
    </row>
    <row r="253">
      <c r="A253">
        <f>HYPERLINK("https://stackoverflow.com/q/60153052", "60153052")</f>
        <v/>
      </c>
      <c r="B253" t="n">
        <v>0.1647904940587867</v>
      </c>
    </row>
    <row r="254">
      <c r="A254">
        <f>HYPERLINK("https://stackoverflow.com/q/60218411", "60218411")</f>
        <v/>
      </c>
      <c r="B254" t="n">
        <v>0.1440112399016509</v>
      </c>
    </row>
    <row r="255">
      <c r="A255">
        <f>HYPERLINK("https://stackoverflow.com/q/60589214", "60589214")</f>
        <v/>
      </c>
      <c r="B255" t="n">
        <v>0.141232423490488</v>
      </c>
    </row>
    <row r="256">
      <c r="A256">
        <f>HYPERLINK("https://stackoverflow.com/q/60669625", "60669625")</f>
        <v/>
      </c>
      <c r="B256" t="n">
        <v>0.223036223036223</v>
      </c>
    </row>
    <row r="257">
      <c r="A257">
        <f>HYPERLINK("https://stackoverflow.com/q/60859441", "60859441")</f>
        <v/>
      </c>
      <c r="B257" t="n">
        <v>0.1468784838350055</v>
      </c>
    </row>
    <row r="258">
      <c r="A258">
        <f>HYPERLINK("https://stackoverflow.com/q/60986606", "60986606")</f>
        <v/>
      </c>
      <c r="B258" t="n">
        <v>0.1497698882314267</v>
      </c>
    </row>
    <row r="259">
      <c r="A259">
        <f>HYPERLINK("https://stackoverflow.com/q/61011463", "61011463")</f>
        <v/>
      </c>
      <c r="B259" t="n">
        <v>0.1836482231219073</v>
      </c>
    </row>
    <row r="260">
      <c r="A260">
        <f>HYPERLINK("https://stackoverflow.com/q/61112343", "61112343")</f>
        <v/>
      </c>
      <c r="B260" t="n">
        <v>0.1480933596318211</v>
      </c>
    </row>
    <row r="261">
      <c r="A261">
        <f>HYPERLINK("https://stackoverflow.com/q/61282234", "61282234")</f>
        <v/>
      </c>
      <c r="B261" t="n">
        <v>0.5122434995852717</v>
      </c>
    </row>
    <row r="262">
      <c r="A262">
        <f>HYPERLINK("https://stackoverflow.com/q/61282976", "61282976")</f>
        <v/>
      </c>
      <c r="B262" t="n">
        <v>0.2447768281101614</v>
      </c>
    </row>
    <row r="263">
      <c r="A263">
        <f>HYPERLINK("https://stackoverflow.com/q/61325505", "61325505")</f>
        <v/>
      </c>
      <c r="B263" t="n">
        <v>0.1054131054131054</v>
      </c>
    </row>
    <row r="264">
      <c r="A264">
        <f>HYPERLINK("https://stackoverflow.com/q/61341097", "61341097")</f>
        <v/>
      </c>
      <c r="B264" t="n">
        <v>0.177796562411947</v>
      </c>
    </row>
    <row r="265">
      <c r="A265">
        <f>HYPERLINK("https://stackoverflow.com/q/61489793", "61489793")</f>
        <v/>
      </c>
      <c r="B265" t="n">
        <v>0.1207100591715976</v>
      </c>
    </row>
    <row r="266">
      <c r="A266">
        <f>HYPERLINK("https://stackoverflow.com/q/61579511", "61579511")</f>
        <v/>
      </c>
      <c r="B266" t="n">
        <v>0.1348855486786521</v>
      </c>
    </row>
    <row r="267">
      <c r="A267">
        <f>HYPERLINK("https://stackoverflow.com/q/61611950", "61611950")</f>
        <v/>
      </c>
      <c r="B267" t="n">
        <v>0.1158371040723982</v>
      </c>
    </row>
    <row r="268">
      <c r="A268">
        <f>HYPERLINK("https://stackoverflow.com/q/61618284", "61618284")</f>
        <v/>
      </c>
      <c r="B268" t="n">
        <v>0.1698955365622032</v>
      </c>
    </row>
    <row r="269">
      <c r="A269">
        <f>HYPERLINK("https://stackoverflow.com/q/61671196", "61671196")</f>
        <v/>
      </c>
      <c r="B269" t="n">
        <v>0.1781246129072216</v>
      </c>
    </row>
    <row r="270">
      <c r="A270">
        <f>HYPERLINK("https://stackoverflow.com/q/61674307", "61674307")</f>
        <v/>
      </c>
      <c r="B270" t="n">
        <v>0.184051116089951</v>
      </c>
    </row>
    <row r="271">
      <c r="A271">
        <f>HYPERLINK("https://stackoverflow.com/q/61674856", "61674856")</f>
        <v/>
      </c>
      <c r="B271" t="n">
        <v>0.2320909331218609</v>
      </c>
    </row>
    <row r="272">
      <c r="A272">
        <f>HYPERLINK("https://stackoverflow.com/q/61677805", "61677805")</f>
        <v/>
      </c>
      <c r="B272" t="n">
        <v>0.252039627039627</v>
      </c>
    </row>
    <row r="273">
      <c r="A273">
        <f>HYPERLINK("https://stackoverflow.com/q/61919301", "61919301")</f>
        <v/>
      </c>
      <c r="B273" t="n">
        <v>0.1295546558704453</v>
      </c>
    </row>
    <row r="274">
      <c r="A274">
        <f>HYPERLINK("https://stackoverflow.com/q/62101239", "62101239")</f>
        <v/>
      </c>
      <c r="B274" t="n">
        <v>0.1283869794508093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