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HYPERLINK("https://stackoverflow.com/q/4598926", "4598926")</f>
        <v/>
      </c>
      <c r="B2" t="n">
        <v>0.1367521367521367</v>
      </c>
    </row>
    <row r="3">
      <c r="A3">
        <f>HYPERLINK("https://stackoverflow.com/q/9187799", "9187799")</f>
        <v/>
      </c>
      <c r="B3" t="n">
        <v>0.1881512703430511</v>
      </c>
    </row>
    <row r="4">
      <c r="A4">
        <f>HYPERLINK("https://stackoverflow.com/q/9481841", "9481841")</f>
        <v/>
      </c>
      <c r="B4" t="n">
        <v>0.1485774499473129</v>
      </c>
    </row>
    <row r="5">
      <c r="A5">
        <f>HYPERLINK("https://stackoverflow.com/q/9766725", "9766725")</f>
        <v/>
      </c>
      <c r="B5" t="n">
        <v>0.1562881562881563</v>
      </c>
    </row>
    <row r="6">
      <c r="A6">
        <f>HYPERLINK("https://stackoverflow.com/q/10898993", "10898993")</f>
        <v/>
      </c>
      <c r="B6" t="n">
        <v>0.1476205550279624</v>
      </c>
    </row>
    <row r="7">
      <c r="A7">
        <f>HYPERLINK("https://stackoverflow.com/q/12507134", "12507134")</f>
        <v/>
      </c>
      <c r="B7" t="n">
        <v>0.1740890688259109</v>
      </c>
    </row>
    <row r="8">
      <c r="A8">
        <f>HYPERLINK("https://stackoverflow.com/q/12892318", "12892318")</f>
        <v/>
      </c>
      <c r="B8" t="n">
        <v>0.1684121824966895</v>
      </c>
    </row>
    <row r="9">
      <c r="A9">
        <f>HYPERLINK("https://stackoverflow.com/q/13063536", "13063536")</f>
        <v/>
      </c>
      <c r="B9" t="n">
        <v>0.1778018538581919</v>
      </c>
    </row>
    <row r="10">
      <c r="A10">
        <f>HYPERLINK("https://stackoverflow.com/q/13085151", "13085151")</f>
        <v/>
      </c>
      <c r="B10" t="n">
        <v>0.1889108042954196</v>
      </c>
    </row>
    <row r="11">
      <c r="A11">
        <f>HYPERLINK("https://stackoverflow.com/q/13480693", "13480693")</f>
        <v/>
      </c>
      <c r="B11" t="n">
        <v>0.1794871794871795</v>
      </c>
    </row>
    <row r="12">
      <c r="A12">
        <f>HYPERLINK("https://stackoverflow.com/q/16617053", "16617053")</f>
        <v/>
      </c>
      <c r="B12" t="n">
        <v>0.14002849002849</v>
      </c>
    </row>
    <row r="13">
      <c r="A13">
        <f>HYPERLINK("https://stackoverflow.com/q/18624062", "18624062")</f>
        <v/>
      </c>
      <c r="B13" t="n">
        <v>0.188034188034188</v>
      </c>
    </row>
    <row r="14">
      <c r="A14">
        <f>HYPERLINK("https://stackoverflow.com/q/19495048", "19495048")</f>
        <v/>
      </c>
      <c r="B14" t="n">
        <v>0.1431339031339031</v>
      </c>
    </row>
    <row r="15">
      <c r="A15">
        <f>HYPERLINK("https://stackoverflow.com/q/21896490", "21896490")</f>
        <v/>
      </c>
      <c r="B15" t="n">
        <v>0.09829059829059829</v>
      </c>
    </row>
    <row r="16">
      <c r="A16">
        <f>HYPERLINK("https://stackoverflow.com/q/22861584", "22861584")</f>
        <v/>
      </c>
      <c r="B16" t="n">
        <v>0.2166092613853807</v>
      </c>
    </row>
    <row r="17">
      <c r="A17">
        <f>HYPERLINK("https://stackoverflow.com/q/22887879", "22887879")</f>
        <v/>
      </c>
      <c r="B17" t="n">
        <v>0.1300222087623662</v>
      </c>
    </row>
    <row r="18">
      <c r="A18">
        <f>HYPERLINK("https://stackoverflow.com/q/30404878", "30404878")</f>
        <v/>
      </c>
      <c r="B18" t="n">
        <v>0.1801025641025641</v>
      </c>
    </row>
    <row r="19">
      <c r="A19">
        <f>HYPERLINK("https://stackoverflow.com/q/31838489", "31838489")</f>
        <v/>
      </c>
      <c r="B19" t="n">
        <v>0.1490978157644824</v>
      </c>
    </row>
    <row r="20">
      <c r="A20">
        <f>HYPERLINK("https://stackoverflow.com/q/34179466", "34179466")</f>
        <v/>
      </c>
      <c r="B20" t="n">
        <v>0.1527608194274861</v>
      </c>
    </row>
    <row r="21">
      <c r="A21">
        <f>HYPERLINK("https://stackoverflow.com/q/35041549", "35041549")</f>
        <v/>
      </c>
      <c r="B21" t="n">
        <v>0.2425912612828501</v>
      </c>
    </row>
    <row r="22">
      <c r="A22">
        <f>HYPERLINK("https://stackoverflow.com/q/35859198", "35859198")</f>
        <v/>
      </c>
      <c r="B22" t="n">
        <v>0.2196498215915691</v>
      </c>
    </row>
    <row r="23">
      <c r="A23">
        <f>HYPERLINK("https://stackoverflow.com/q/36089525", "36089525")</f>
        <v/>
      </c>
      <c r="B23" t="n">
        <v>0.1292570677186062</v>
      </c>
    </row>
    <row r="24">
      <c r="A24">
        <f>HYPERLINK("https://stackoverflow.com/q/37124035", "37124035")</f>
        <v/>
      </c>
      <c r="B24" t="n">
        <v>0.1713807383910476</v>
      </c>
    </row>
    <row r="25">
      <c r="A25">
        <f>HYPERLINK("https://stackoverflow.com/q/37196287", "37196287")</f>
        <v/>
      </c>
      <c r="B25" t="n">
        <v>0.1236802413273001</v>
      </c>
    </row>
    <row r="26">
      <c r="A26">
        <f>HYPERLINK("https://stackoverflow.com/q/37604407", "37604407")</f>
        <v/>
      </c>
      <c r="B26" t="n">
        <v>0.1268225238813474</v>
      </c>
    </row>
    <row r="27">
      <c r="A27">
        <f>HYPERLINK("https://stackoverflow.com/q/38759959", "38759959")</f>
        <v/>
      </c>
      <c r="B27" t="n">
        <v>0.1832127985974139</v>
      </c>
    </row>
    <row r="28">
      <c r="A28">
        <f>HYPERLINK("https://stackoverflow.com/q/39493708", "39493708")</f>
        <v/>
      </c>
      <c r="B28" t="n">
        <v>0.1628815628815629</v>
      </c>
    </row>
    <row r="29">
      <c r="A29">
        <f>HYPERLINK("https://stackoverflow.com/q/40064989", "40064989")</f>
        <v/>
      </c>
      <c r="B29" t="n">
        <v>0.1247863247863248</v>
      </c>
    </row>
    <row r="30">
      <c r="A30">
        <f>HYPERLINK("https://stackoverflow.com/q/40233484", "40233484")</f>
        <v/>
      </c>
      <c r="B30" t="n">
        <v>0.1317244846656611</v>
      </c>
    </row>
    <row r="31">
      <c r="A31">
        <f>HYPERLINK("https://stackoverflow.com/q/40589959", "40589959")</f>
        <v/>
      </c>
      <c r="B31" t="n">
        <v>0.1871716458872422</v>
      </c>
    </row>
    <row r="32">
      <c r="A32">
        <f>HYPERLINK("https://stackoverflow.com/q/41088232", "41088232")</f>
        <v/>
      </c>
      <c r="B32" t="n">
        <v>0.1270655270655271</v>
      </c>
    </row>
    <row r="33">
      <c r="A33">
        <f>HYPERLINK("https://stackoverflow.com/q/41194285", "41194285")</f>
        <v/>
      </c>
      <c r="B33" t="n">
        <v>0.2026540710751237</v>
      </c>
    </row>
    <row r="34">
      <c r="A34">
        <f>HYPERLINK("https://stackoverflow.com/q/41945601", "41945601")</f>
        <v/>
      </c>
      <c r="B34" t="n">
        <v>0.1122320302648172</v>
      </c>
    </row>
    <row r="35">
      <c r="A35">
        <f>HYPERLINK("https://stackoverflow.com/q/42388942", "42388942")</f>
        <v/>
      </c>
      <c r="B35" t="n">
        <v>0.1354026090868196</v>
      </c>
    </row>
    <row r="36">
      <c r="A36">
        <f>HYPERLINK("https://stackoverflow.com/q/42859891", "42859891")</f>
        <v/>
      </c>
      <c r="B36" t="n">
        <v>0.1523597175771089</v>
      </c>
    </row>
    <row r="37">
      <c r="A37">
        <f>HYPERLINK("https://stackoverflow.com/q/42912565", "42912565")</f>
        <v/>
      </c>
      <c r="B37" t="n">
        <v>0.36501865231147</v>
      </c>
    </row>
    <row r="38">
      <c r="A38">
        <f>HYPERLINK("https://stackoverflow.com/q/43734104", "43734104")</f>
        <v/>
      </c>
      <c r="B38" t="n">
        <v>0.165422481878178</v>
      </c>
    </row>
    <row r="39">
      <c r="A39">
        <f>HYPERLINK("https://stackoverflow.com/q/43995671", "43995671")</f>
        <v/>
      </c>
      <c r="B39" t="n">
        <v>0.169140800719748</v>
      </c>
    </row>
    <row r="40">
      <c r="A40">
        <f>HYPERLINK("https://stackoverflow.com/q/44376454", "44376454")</f>
        <v/>
      </c>
      <c r="B40" t="n">
        <v>0.1312820512820513</v>
      </c>
    </row>
    <row r="41">
      <c r="A41">
        <f>HYPERLINK("https://stackoverflow.com/q/44421727", "44421727")</f>
        <v/>
      </c>
      <c r="B41" t="n">
        <v>0.1561501300631735</v>
      </c>
    </row>
    <row r="42">
      <c r="A42">
        <f>HYPERLINK("https://stackoverflow.com/q/44588977", "44588977")</f>
        <v/>
      </c>
      <c r="B42" t="n">
        <v>0.154772937905468</v>
      </c>
    </row>
    <row r="43">
      <c r="A43">
        <f>HYPERLINK("https://stackoverflow.com/q/44767791", "44767791")</f>
        <v/>
      </c>
      <c r="B43" t="n">
        <v>0.1505016722408026</v>
      </c>
    </row>
    <row r="44">
      <c r="A44">
        <f>HYPERLINK("https://stackoverflow.com/q/44903106", "44903106")</f>
        <v/>
      </c>
      <c r="B44" t="n">
        <v>0.2399016508605549</v>
      </c>
    </row>
    <row r="45">
      <c r="A45">
        <f>HYPERLINK("https://stackoverflow.com/q/44950507", "44950507")</f>
        <v/>
      </c>
      <c r="B45" t="n">
        <v>0.1411665257819104</v>
      </c>
    </row>
    <row r="46">
      <c r="A46">
        <f>HYPERLINK("https://stackoverflow.com/q/45171327", "45171327")</f>
        <v/>
      </c>
      <c r="B46" t="n">
        <v>0.1207100591715976</v>
      </c>
    </row>
    <row r="47">
      <c r="A47">
        <f>HYPERLINK("https://stackoverflow.com/q/45310175", "45310175")</f>
        <v/>
      </c>
      <c r="B47" t="n">
        <v>0.1900401186115472</v>
      </c>
    </row>
    <row r="48">
      <c r="A48">
        <f>HYPERLINK("https://stackoverflow.com/q/45312549", "45312549")</f>
        <v/>
      </c>
      <c r="B48" t="n">
        <v>0.2355665839536808</v>
      </c>
    </row>
    <row r="49">
      <c r="A49">
        <f>HYPERLINK("https://stackoverflow.com/q/45513359", "45513359")</f>
        <v/>
      </c>
      <c r="B49" t="n">
        <v>0.1605559549484783</v>
      </c>
    </row>
    <row r="50">
      <c r="A50">
        <f>HYPERLINK("https://stackoverflow.com/q/45827341", "45827341")</f>
        <v/>
      </c>
      <c r="B50" t="n">
        <v>0.1637866963953921</v>
      </c>
    </row>
    <row r="51">
      <c r="A51">
        <f>HYPERLINK("https://stackoverflow.com/q/45874369", "45874369")</f>
        <v/>
      </c>
      <c r="B51" t="n">
        <v>0.1133831007248729</v>
      </c>
    </row>
    <row r="52">
      <c r="A52">
        <f>HYPERLINK("https://stackoverflow.com/q/45921253", "45921253")</f>
        <v/>
      </c>
      <c r="B52" t="n">
        <v>0.1702827087442472</v>
      </c>
    </row>
    <row r="53">
      <c r="A53">
        <f>HYPERLINK("https://stackoverflow.com/q/45980951", "45980951")</f>
        <v/>
      </c>
      <c r="B53" t="n">
        <v>0.2064161105256995</v>
      </c>
    </row>
    <row r="54">
      <c r="A54">
        <f>HYPERLINK("https://stackoverflow.com/q/46058660", "46058660")</f>
        <v/>
      </c>
      <c r="B54" t="n">
        <v>0.1452991452991453</v>
      </c>
    </row>
    <row r="55">
      <c r="A55">
        <f>HYPERLINK("https://stackoverflow.com/q/46058884", "46058884")</f>
        <v/>
      </c>
      <c r="B55" t="n">
        <v>0.1759747102212855</v>
      </c>
    </row>
    <row r="56">
      <c r="A56">
        <f>HYPERLINK("https://stackoverflow.com/q/46277360", "46277360")</f>
        <v/>
      </c>
      <c r="B56" t="n">
        <v>0.1295482295482295</v>
      </c>
    </row>
    <row r="57">
      <c r="A57">
        <f>HYPERLINK("https://stackoverflow.com/q/46537440", "46537440")</f>
        <v/>
      </c>
      <c r="B57" t="n">
        <v>0.1195426195426195</v>
      </c>
    </row>
    <row r="58">
      <c r="A58">
        <f>HYPERLINK("https://stackoverflow.com/q/46595947", "46595947")</f>
        <v/>
      </c>
      <c r="B58" t="n">
        <v>0.126347082868822</v>
      </c>
    </row>
    <row r="59">
      <c r="A59">
        <f>HYPERLINK("https://stackoverflow.com/q/46627009", "46627009")</f>
        <v/>
      </c>
      <c r="B59" t="n">
        <v>0.1907389375743806</v>
      </c>
    </row>
    <row r="60">
      <c r="A60">
        <f>HYPERLINK("https://stackoverflow.com/q/46636237", "46636237")</f>
        <v/>
      </c>
      <c r="B60" t="n">
        <v>0.1311355311355311</v>
      </c>
    </row>
    <row r="61">
      <c r="A61">
        <f>HYPERLINK("https://stackoverflow.com/q/46703013", "46703013")</f>
        <v/>
      </c>
      <c r="B61" t="n">
        <v>0.1960333114179268</v>
      </c>
    </row>
    <row r="62">
      <c r="A62">
        <f>HYPERLINK("https://stackoverflow.com/q/46894604", "46894604")</f>
        <v/>
      </c>
      <c r="B62" t="n">
        <v>0.1971774995030809</v>
      </c>
    </row>
    <row r="63">
      <c r="A63">
        <f>HYPERLINK("https://stackoverflow.com/q/46945536", "46945536")</f>
        <v/>
      </c>
      <c r="B63" t="n">
        <v>0.1376518218623482</v>
      </c>
    </row>
    <row r="64">
      <c r="A64">
        <f>HYPERLINK("https://stackoverflow.com/q/46978495", "46978495")</f>
        <v/>
      </c>
      <c r="B64" t="n">
        <v>0.1507494116189768</v>
      </c>
    </row>
    <row r="65">
      <c r="A65">
        <f>HYPERLINK("https://stackoverflow.com/q/47060216", "47060216")</f>
        <v/>
      </c>
      <c r="B65" t="n">
        <v>0.1395134779750164</v>
      </c>
    </row>
    <row r="66">
      <c r="A66">
        <f>HYPERLINK("https://stackoverflow.com/q/48158928", "48158928")</f>
        <v/>
      </c>
      <c r="B66" t="n">
        <v>0.1086691086691087</v>
      </c>
    </row>
    <row r="67">
      <c r="A67">
        <f>HYPERLINK("https://stackoverflow.com/q/48439073", "48439073")</f>
        <v/>
      </c>
      <c r="B67" t="n">
        <v>0.2117028270874425</v>
      </c>
    </row>
    <row r="68">
      <c r="A68">
        <f>HYPERLINK("https://stackoverflow.com/q/48528931", "48528931")</f>
        <v/>
      </c>
      <c r="B68" t="n">
        <v>0.1043956043956044</v>
      </c>
    </row>
    <row r="69">
      <c r="A69">
        <f>HYPERLINK("https://stackoverflow.com/q/48651904", "48651904")</f>
        <v/>
      </c>
      <c r="B69" t="n">
        <v>0.1886185988750091</v>
      </c>
    </row>
    <row r="70">
      <c r="A70">
        <f>HYPERLINK("https://stackoverflow.com/q/48869897", "48869897")</f>
        <v/>
      </c>
      <c r="B70" t="n">
        <v>0.2187812187812188</v>
      </c>
    </row>
    <row r="71">
      <c r="A71">
        <f>HYPERLINK("https://stackoverflow.com/q/48881877", "48881877")</f>
        <v/>
      </c>
      <c r="B71" t="n">
        <v>0.1374847374847375</v>
      </c>
    </row>
    <row r="72">
      <c r="A72">
        <f>HYPERLINK("https://stackoverflow.com/q/49033921", "49033921")</f>
        <v/>
      </c>
      <c r="B72" t="n">
        <v>0.2517848164906988</v>
      </c>
    </row>
    <row r="73">
      <c r="A73">
        <f>HYPERLINK("https://stackoverflow.com/q/49146043", "49146043")</f>
        <v/>
      </c>
      <c r="B73" t="n">
        <v>0.1976109566471012</v>
      </c>
    </row>
    <row r="74">
      <c r="A74">
        <f>HYPERLINK("https://stackoverflow.com/q/49157019", "49157019")</f>
        <v/>
      </c>
      <c r="B74" t="n">
        <v>0.141693376068376</v>
      </c>
    </row>
    <row r="75">
      <c r="A75">
        <f>HYPERLINK("https://stackoverflow.com/q/49311336", "49311336")</f>
        <v/>
      </c>
      <c r="B75" t="n">
        <v>0.1225961538461538</v>
      </c>
    </row>
    <row r="76">
      <c r="A76">
        <f>HYPERLINK("https://stackoverflow.com/q/49449205", "49449205")</f>
        <v/>
      </c>
      <c r="B76" t="n">
        <v>0.1504833963850357</v>
      </c>
    </row>
    <row r="77">
      <c r="A77">
        <f>HYPERLINK("https://stackoverflow.com/q/49509195", "49509195")</f>
        <v/>
      </c>
      <c r="B77" t="n">
        <v>0.1047370708387658</v>
      </c>
    </row>
    <row r="78">
      <c r="A78">
        <f>HYPERLINK("https://stackoverflow.com/q/49528679", "49528679")</f>
        <v/>
      </c>
      <c r="B78" t="n">
        <v>0.1679443122742091</v>
      </c>
    </row>
    <row r="79">
      <c r="A79">
        <f>HYPERLINK("https://stackoverflow.com/q/49550965", "49550965")</f>
        <v/>
      </c>
      <c r="B79" t="n">
        <v>0.1851441923384369</v>
      </c>
    </row>
    <row r="80">
      <c r="A80">
        <f>HYPERLINK("https://stackoverflow.com/q/49615281", "49615281")</f>
        <v/>
      </c>
      <c r="B80" t="n">
        <v>0.1856265799927771</v>
      </c>
    </row>
    <row r="81">
      <c r="A81">
        <f>HYPERLINK("https://stackoverflow.com/q/49715967", "49715967")</f>
        <v/>
      </c>
      <c r="B81" t="n">
        <v>0.156315289648623</v>
      </c>
    </row>
    <row r="82">
      <c r="A82">
        <f>HYPERLINK("https://stackoverflow.com/q/49891856", "49891856")</f>
        <v/>
      </c>
      <c r="B82" t="n">
        <v>0.2952706552706553</v>
      </c>
    </row>
    <row r="83">
      <c r="A83">
        <f>HYPERLINK("https://stackoverflow.com/q/49933936", "49933936")</f>
        <v/>
      </c>
      <c r="B83" t="n">
        <v>0.1222527472527473</v>
      </c>
    </row>
    <row r="84">
      <c r="A84">
        <f>HYPERLINK("https://stackoverflow.com/q/50164098", "50164098")</f>
        <v/>
      </c>
      <c r="B84" t="n">
        <v>0.1864253393665158</v>
      </c>
    </row>
    <row r="85">
      <c r="A85">
        <f>HYPERLINK("https://stackoverflow.com/q/50218500", "50218500")</f>
        <v/>
      </c>
      <c r="B85" t="n">
        <v>0.1202865761689291</v>
      </c>
    </row>
    <row r="86">
      <c r="A86">
        <f>HYPERLINK("https://stackoverflow.com/q/50247642", "50247642")</f>
        <v/>
      </c>
      <c r="B86" t="n">
        <v>0.1934513061273624</v>
      </c>
    </row>
    <row r="87">
      <c r="A87">
        <f>HYPERLINK("https://stackoverflow.com/q/50316386", "50316386")</f>
        <v/>
      </c>
      <c r="B87" t="n">
        <v>0.127723606596846</v>
      </c>
    </row>
    <row r="88">
      <c r="A88">
        <f>HYPERLINK("https://stackoverflow.com/q/50415065", "50415065")</f>
        <v/>
      </c>
      <c r="B88" t="n">
        <v>0.1874173936029606</v>
      </c>
    </row>
    <row r="89">
      <c r="A89">
        <f>HYPERLINK("https://stackoverflow.com/q/50420941", "50420941")</f>
        <v/>
      </c>
      <c r="B89" t="n">
        <v>0.2939102564102564</v>
      </c>
    </row>
    <row r="90">
      <c r="A90">
        <f>HYPERLINK("https://stackoverflow.com/q/50444796", "50444796")</f>
        <v/>
      </c>
      <c r="B90" t="n">
        <v>0.2192782526115859</v>
      </c>
    </row>
    <row r="91">
      <c r="A91">
        <f>HYPERLINK("https://stackoverflow.com/q/50561808", "50561808")</f>
        <v/>
      </c>
      <c r="B91" t="n">
        <v>0.1796956431102772</v>
      </c>
    </row>
    <row r="92">
      <c r="A92">
        <f>HYPERLINK("https://stackoverflow.com/q/50611776", "50611776")</f>
        <v/>
      </c>
      <c r="B92" t="n">
        <v>0.3860013860013861</v>
      </c>
    </row>
    <row r="93">
      <c r="A93">
        <f>HYPERLINK("https://stackoverflow.com/q/50674560", "50674560")</f>
        <v/>
      </c>
      <c r="B93" t="n">
        <v>0.1105175688509022</v>
      </c>
    </row>
    <row r="94">
      <c r="A94">
        <f>HYPERLINK("https://stackoverflow.com/q/50775621", "50775621")</f>
        <v/>
      </c>
      <c r="B94" t="n">
        <v>0.2953999807932391</v>
      </c>
    </row>
    <row r="95">
      <c r="A95">
        <f>HYPERLINK("https://stackoverflow.com/q/50868194", "50868194")</f>
        <v/>
      </c>
      <c r="B95" t="n">
        <v>0.1668580176042863</v>
      </c>
    </row>
    <row r="96">
      <c r="A96">
        <f>HYPERLINK("https://stackoverflow.com/q/51069295", "51069295")</f>
        <v/>
      </c>
      <c r="B96" t="n">
        <v>0.1211801896733403</v>
      </c>
    </row>
    <row r="97">
      <c r="A97">
        <f>HYPERLINK("https://stackoverflow.com/q/51150942", "51150942")</f>
        <v/>
      </c>
      <c r="B97" t="n">
        <v>0.1120741543276755</v>
      </c>
    </row>
    <row r="98">
      <c r="A98">
        <f>HYPERLINK("https://stackoverflow.com/q/51352700", "51352700")</f>
        <v/>
      </c>
      <c r="B98" t="n">
        <v>0.2115384615384615</v>
      </c>
    </row>
    <row r="99">
      <c r="A99">
        <f>HYPERLINK("https://stackoverflow.com/q/51381376", "51381376")</f>
        <v/>
      </c>
      <c r="B99" t="n">
        <v>0.2076165747051822</v>
      </c>
    </row>
    <row r="100">
      <c r="A100">
        <f>HYPERLINK("https://stackoverflow.com/q/51468480", "51468480")</f>
        <v/>
      </c>
      <c r="B100" t="n">
        <v>0.1474358974358974</v>
      </c>
    </row>
    <row r="101">
      <c r="A101">
        <f>HYPERLINK("https://stackoverflow.com/q/51483123", "51483123")</f>
        <v/>
      </c>
      <c r="B101" t="n">
        <v>0.180931744312026</v>
      </c>
    </row>
    <row r="102">
      <c r="A102">
        <f>HYPERLINK("https://stackoverflow.com/q/51499885", "51499885")</f>
        <v/>
      </c>
      <c r="B102" t="n">
        <v>0.1235545500251382</v>
      </c>
    </row>
    <row r="103">
      <c r="A103">
        <f>HYPERLINK("https://stackoverflow.com/q/51523396", "51523396")</f>
        <v/>
      </c>
      <c r="B103" t="n">
        <v>0.157190635451505</v>
      </c>
    </row>
    <row r="104">
      <c r="A104">
        <f>HYPERLINK("https://stackoverflow.com/q/51612458", "51612458")</f>
        <v/>
      </c>
      <c r="B104" t="n">
        <v>0.1159509834208629</v>
      </c>
    </row>
    <row r="105">
      <c r="A105">
        <f>HYPERLINK("https://stackoverflow.com/q/51626328", "51626328")</f>
        <v/>
      </c>
      <c r="B105" t="n">
        <v>0.1903353057199211</v>
      </c>
    </row>
    <row r="106">
      <c r="A106">
        <f>HYPERLINK("https://stackoverflow.com/q/51653586", "51653586")</f>
        <v/>
      </c>
      <c r="B106" t="n">
        <v>0.184693977797426</v>
      </c>
    </row>
    <row r="107">
      <c r="A107">
        <f>HYPERLINK("https://stackoverflow.com/q/51700472", "51700472")</f>
        <v/>
      </c>
      <c r="B107" t="n">
        <v>0.1641025641025641</v>
      </c>
    </row>
    <row r="108">
      <c r="A108">
        <f>HYPERLINK("https://stackoverflow.com/q/51857872", "51857872")</f>
        <v/>
      </c>
      <c r="B108" t="n">
        <v>0.2135852451641925</v>
      </c>
    </row>
    <row r="109">
      <c r="A109">
        <f>HYPERLINK("https://stackoverflow.com/q/51865071", "51865071")</f>
        <v/>
      </c>
      <c r="B109" t="n">
        <v>0.1295405982905983</v>
      </c>
    </row>
    <row r="110">
      <c r="A110">
        <f>HYPERLINK("https://stackoverflow.com/q/51870216", "51870216")</f>
        <v/>
      </c>
      <c r="B110" t="n">
        <v>0.1383547008547009</v>
      </c>
    </row>
    <row r="111">
      <c r="A111">
        <f>HYPERLINK("https://stackoverflow.com/q/52058813", "52058813")</f>
        <v/>
      </c>
      <c r="B111" t="n">
        <v>0.2880967271211174</v>
      </c>
    </row>
    <row r="112">
      <c r="A112">
        <f>HYPERLINK("https://stackoverflow.com/q/52154790", "52154790")</f>
        <v/>
      </c>
      <c r="B112" t="n">
        <v>0.1457319052255761</v>
      </c>
    </row>
    <row r="113">
      <c r="A113">
        <f>HYPERLINK("https://stackoverflow.com/q/52205477", "52205477")</f>
        <v/>
      </c>
      <c r="B113" t="n">
        <v>0.188034188034188</v>
      </c>
    </row>
    <row r="114">
      <c r="A114">
        <f>HYPERLINK("https://stackoverflow.com/q/52224883", "52224883")</f>
        <v/>
      </c>
      <c r="B114" t="n">
        <v>0.225281151596941</v>
      </c>
    </row>
    <row r="115">
      <c r="A115">
        <f>HYPERLINK("https://stackoverflow.com/q/52282777", "52282777")</f>
        <v/>
      </c>
      <c r="B115" t="n">
        <v>0.1704705550859396</v>
      </c>
    </row>
    <row r="116">
      <c r="A116">
        <f>HYPERLINK("https://stackoverflow.com/q/52290270", "52290270")</f>
        <v/>
      </c>
      <c r="B116" t="n">
        <v>0.1486158948845516</v>
      </c>
    </row>
    <row r="117">
      <c r="A117">
        <f>HYPERLINK("https://stackoverflow.com/q/52294548", "52294548")</f>
        <v/>
      </c>
      <c r="B117" t="n">
        <v>0.2838746438746438</v>
      </c>
    </row>
    <row r="118">
      <c r="A118">
        <f>HYPERLINK("https://stackoverflow.com/q/52332025", "52332025")</f>
        <v/>
      </c>
      <c r="B118" t="n">
        <v>0.2163461538461537</v>
      </c>
    </row>
    <row r="119">
      <c r="A119">
        <f>HYPERLINK("https://stackoverflow.com/q/52425738", "52425738")</f>
        <v/>
      </c>
      <c r="B119" t="n">
        <v>0.2282178849343028</v>
      </c>
    </row>
    <row r="120">
      <c r="A120">
        <f>HYPERLINK("https://stackoverflow.com/q/52443062", "52443062")</f>
        <v/>
      </c>
      <c r="B120" t="n">
        <v>0.2164224664224664</v>
      </c>
    </row>
    <row r="121">
      <c r="A121">
        <f>HYPERLINK("https://stackoverflow.com/q/52499067", "52499067")</f>
        <v/>
      </c>
      <c r="B121" t="n">
        <v>0.1645299145299145</v>
      </c>
    </row>
    <row r="122">
      <c r="A122">
        <f>HYPERLINK("https://stackoverflow.com/q/52519202", "52519202")</f>
        <v/>
      </c>
      <c r="B122" t="n">
        <v>0.1956025314803941</v>
      </c>
    </row>
    <row r="123">
      <c r="A123">
        <f>HYPERLINK("https://stackoverflow.com/q/52612424", "52612424")</f>
        <v/>
      </c>
      <c r="B123" t="n">
        <v>0.2247863247863248</v>
      </c>
    </row>
    <row r="124">
      <c r="A124">
        <f>HYPERLINK("https://stackoverflow.com/q/52704291", "52704291")</f>
        <v/>
      </c>
      <c r="B124" t="n">
        <v>0.2217675941080196</v>
      </c>
    </row>
    <row r="125">
      <c r="A125">
        <f>HYPERLINK("https://stackoverflow.com/q/52836878", "52836878")</f>
        <v/>
      </c>
      <c r="B125" t="n">
        <v>0.2746968793480421</v>
      </c>
    </row>
    <row r="126">
      <c r="A126">
        <f>HYPERLINK("https://stackoverflow.com/q/52904363", "52904363")</f>
        <v/>
      </c>
      <c r="B126" t="n">
        <v>0.1353488965429264</v>
      </c>
    </row>
    <row r="127">
      <c r="A127">
        <f>HYPERLINK("https://stackoverflow.com/q/53108026", "53108026")</f>
        <v/>
      </c>
      <c r="B127" t="n">
        <v>0.24642614023145</v>
      </c>
    </row>
    <row r="128">
      <c r="A128">
        <f>HYPERLINK("https://stackoverflow.com/q/53110268", "53110268")</f>
        <v/>
      </c>
      <c r="B128" t="n">
        <v>0.213977762650329</v>
      </c>
    </row>
    <row r="129">
      <c r="A129">
        <f>HYPERLINK("https://stackoverflow.com/q/53171048", "53171048")</f>
        <v/>
      </c>
      <c r="B129" t="n">
        <v>0.1950503890802398</v>
      </c>
    </row>
    <row r="130">
      <c r="A130">
        <f>HYPERLINK("https://stackoverflow.com/q/53192185", "53192185")</f>
        <v/>
      </c>
      <c r="B130" t="n">
        <v>0.2309794031105506</v>
      </c>
    </row>
    <row r="131">
      <c r="A131">
        <f>HYPERLINK("https://stackoverflow.com/q/53518737", "53518737")</f>
        <v/>
      </c>
      <c r="B131" t="n">
        <v>0.151332327802916</v>
      </c>
    </row>
    <row r="132">
      <c r="A132">
        <f>HYPERLINK("https://stackoverflow.com/q/53750539", "53750539")</f>
        <v/>
      </c>
      <c r="B132" t="n">
        <v>0.1329448329448329</v>
      </c>
    </row>
    <row r="133">
      <c r="A133">
        <f>HYPERLINK("https://stackoverflow.com/q/54011765", "54011765")</f>
        <v/>
      </c>
      <c r="B133" t="n">
        <v>0.2228925758337523</v>
      </c>
    </row>
    <row r="134">
      <c r="A134">
        <f>HYPERLINK("https://stackoverflow.com/q/54241538", "54241538")</f>
        <v/>
      </c>
      <c r="B134" t="n">
        <v>0.2202149702149702</v>
      </c>
    </row>
    <row r="135">
      <c r="A135">
        <f>HYPERLINK("https://stackoverflow.com/q/54291354", "54291354")</f>
        <v/>
      </c>
      <c r="B135" t="n">
        <v>0.1830823497490164</v>
      </c>
    </row>
    <row r="136">
      <c r="A136">
        <f>HYPERLINK("https://stackoverflow.com/q/54403490", "54403490")</f>
        <v/>
      </c>
      <c r="B136" t="n">
        <v>0.3131082339003131</v>
      </c>
    </row>
    <row r="137">
      <c r="A137">
        <f>HYPERLINK("https://stackoverflow.com/q/54446465", "54446465")</f>
        <v/>
      </c>
      <c r="B137" t="n">
        <v>0.2103595638078396</v>
      </c>
    </row>
    <row r="138">
      <c r="A138">
        <f>HYPERLINK("https://stackoverflow.com/q/54475094", "54475094")</f>
        <v/>
      </c>
      <c r="B138" t="n">
        <v>0.1086297215329474</v>
      </c>
    </row>
    <row r="139">
      <c r="A139">
        <f>HYPERLINK("https://stackoverflow.com/q/54678756", "54678756")</f>
        <v/>
      </c>
      <c r="B139" t="n">
        <v>0.160576923076923</v>
      </c>
    </row>
    <row r="140">
      <c r="A140">
        <f>HYPERLINK("https://stackoverflow.com/q/54688078", "54688078")</f>
        <v/>
      </c>
      <c r="B140" t="n">
        <v>0.1588089330024814</v>
      </c>
    </row>
    <row r="141">
      <c r="A141">
        <f>HYPERLINK("https://stackoverflow.com/q/54714252", "54714252")</f>
        <v/>
      </c>
      <c r="B141" t="n">
        <v>0.1841491841491841</v>
      </c>
    </row>
    <row r="142">
      <c r="A142">
        <f>HYPERLINK("https://stackoverflow.com/q/54884332", "54884332")</f>
        <v/>
      </c>
      <c r="B142" t="n">
        <v>0.1381766381766382</v>
      </c>
    </row>
    <row r="143">
      <c r="A143">
        <f>HYPERLINK("https://stackoverflow.com/q/55010153", "55010153")</f>
        <v/>
      </c>
      <c r="B143" t="n">
        <v>0.1141700404858299</v>
      </c>
    </row>
    <row r="144">
      <c r="A144">
        <f>HYPERLINK("https://stackoverflow.com/q/55101284", "55101284")</f>
        <v/>
      </c>
      <c r="B144" t="n">
        <v>0.2498547838353663</v>
      </c>
    </row>
    <row r="145">
      <c r="A145">
        <f>HYPERLINK("https://stackoverflow.com/q/55143718", "55143718")</f>
        <v/>
      </c>
      <c r="B145" t="n">
        <v>0.1061901061901062</v>
      </c>
    </row>
    <row r="146">
      <c r="A146">
        <f>HYPERLINK("https://stackoverflow.com/q/55168898", "55168898")</f>
        <v/>
      </c>
      <c r="B146" t="n">
        <v>0.1288542680947744</v>
      </c>
    </row>
    <row r="147">
      <c r="A147">
        <f>HYPERLINK("https://stackoverflow.com/q/55511505", "55511505")</f>
        <v/>
      </c>
      <c r="B147" t="n">
        <v>0.1646423751686909</v>
      </c>
    </row>
    <row r="148">
      <c r="A148">
        <f>HYPERLINK("https://stackoverflow.com/q/55511963", "55511963")</f>
        <v/>
      </c>
      <c r="B148" t="n">
        <v>0.1817833907386146</v>
      </c>
    </row>
    <row r="149">
      <c r="A149">
        <f>HYPERLINK("https://stackoverflow.com/q/55644204", "55644204")</f>
        <v/>
      </c>
      <c r="B149" t="n">
        <v>0.1327228327228327</v>
      </c>
    </row>
    <row r="150">
      <c r="A150">
        <f>HYPERLINK("https://stackoverflow.com/q/55645981", "55645981")</f>
        <v/>
      </c>
      <c r="B150" t="n">
        <v>0.1379229598407681</v>
      </c>
    </row>
    <row r="151">
      <c r="A151">
        <f>HYPERLINK("https://stackoverflow.com/q/55718762", "55718762")</f>
        <v/>
      </c>
      <c r="B151" t="n">
        <v>0.2326554671382258</v>
      </c>
    </row>
    <row r="152">
      <c r="A152">
        <f>HYPERLINK("https://stackoverflow.com/q/55726162", "55726162")</f>
        <v/>
      </c>
      <c r="B152" t="n">
        <v>0.172552814062248</v>
      </c>
    </row>
    <row r="153">
      <c r="A153">
        <f>HYPERLINK("https://stackoverflow.com/q/55764425", "55764425")</f>
        <v/>
      </c>
      <c r="B153" t="n">
        <v>0.2144078144078144</v>
      </c>
    </row>
    <row r="154">
      <c r="A154">
        <f>HYPERLINK("https://stackoverflow.com/q/55945647", "55945647")</f>
        <v/>
      </c>
      <c r="B154" t="n">
        <v>0.1490598290598291</v>
      </c>
    </row>
    <row r="155">
      <c r="A155">
        <f>HYPERLINK("https://stackoverflow.com/q/56257533", "56257533")</f>
        <v/>
      </c>
      <c r="B155" t="n">
        <v>0.1797349188653536</v>
      </c>
    </row>
    <row r="156">
      <c r="A156">
        <f>HYPERLINK("https://stackoverflow.com/q/56271708", "56271708")</f>
        <v/>
      </c>
      <c r="B156" t="n">
        <v>0.1446153846153846</v>
      </c>
    </row>
    <row r="157">
      <c r="A157">
        <f>HYPERLINK("https://stackoverflow.com/q/56276882", "56276882")</f>
        <v/>
      </c>
      <c r="B157" t="n">
        <v>0.1518737672583826</v>
      </c>
    </row>
    <row r="158">
      <c r="A158">
        <f>HYPERLINK("https://stackoverflow.com/q/56430977", "56430977")</f>
        <v/>
      </c>
      <c r="B158" t="n">
        <v>0.1387314439946019</v>
      </c>
    </row>
    <row r="159">
      <c r="A159">
        <f>HYPERLINK("https://stackoverflow.com/q/56498638", "56498638")</f>
        <v/>
      </c>
      <c r="B159" t="n">
        <v>0.1744862702309511</v>
      </c>
    </row>
    <row r="160">
      <c r="A160">
        <f>HYPERLINK("https://stackoverflow.com/q/56596515", "56596515")</f>
        <v/>
      </c>
      <c r="B160" t="n">
        <v>0.1717948717948718</v>
      </c>
    </row>
    <row r="161">
      <c r="A161">
        <f>HYPERLINK("https://stackoverflow.com/q/56612308", "56612308")</f>
        <v/>
      </c>
      <c r="B161" t="n">
        <v>0.1484615384615385</v>
      </c>
    </row>
    <row r="162">
      <c r="A162">
        <f>HYPERLINK("https://stackoverflow.com/q/56659832", "56659832")</f>
        <v/>
      </c>
      <c r="B162" t="n">
        <v>0.3399709038006909</v>
      </c>
    </row>
    <row r="163">
      <c r="A163">
        <f>HYPERLINK("https://stackoverflow.com/q/56717423", "56717423")</f>
        <v/>
      </c>
      <c r="B163" t="n">
        <v>0.146175761560377</v>
      </c>
    </row>
    <row r="164">
      <c r="A164">
        <f>HYPERLINK("https://stackoverflow.com/q/56794171", "56794171")</f>
        <v/>
      </c>
      <c r="B164" t="n">
        <v>0.128982128982129</v>
      </c>
    </row>
    <row r="165">
      <c r="A165">
        <f>HYPERLINK("https://stackoverflow.com/q/56830039", "56830039")</f>
        <v/>
      </c>
      <c r="B165" t="n">
        <v>0.1735966735966736</v>
      </c>
    </row>
    <row r="166">
      <c r="A166">
        <f>HYPERLINK("https://stackoverflow.com/q/56892999", "56892999")</f>
        <v/>
      </c>
      <c r="B166" t="n">
        <v>0.1637173468159383</v>
      </c>
    </row>
    <row r="167">
      <c r="A167">
        <f>HYPERLINK("https://stackoverflow.com/q/56896965", "56896965")</f>
        <v/>
      </c>
      <c r="B167" t="n">
        <v>0.1104536489151874</v>
      </c>
    </row>
    <row r="168">
      <c r="A168">
        <f>HYPERLINK("https://stackoverflow.com/q/56962875", "56962875")</f>
        <v/>
      </c>
      <c r="B168" t="n">
        <v>0.3696943357960308</v>
      </c>
    </row>
    <row r="169">
      <c r="A169">
        <f>HYPERLINK("https://stackoverflow.com/q/56983444", "56983444")</f>
        <v/>
      </c>
      <c r="B169" t="n">
        <v>0.2245838956365271</v>
      </c>
    </row>
    <row r="170">
      <c r="A170">
        <f>HYPERLINK("https://stackoverflow.com/q/57398849", "57398849")</f>
        <v/>
      </c>
      <c r="B170" t="n">
        <v>0.1698050213675213</v>
      </c>
    </row>
    <row r="171">
      <c r="A171">
        <f>HYPERLINK("https://stackoverflow.com/q/57519657", "57519657")</f>
        <v/>
      </c>
      <c r="B171" t="n">
        <v>0.1514792899408284</v>
      </c>
    </row>
    <row r="172">
      <c r="A172">
        <f>HYPERLINK("https://stackoverflow.com/q/57685832", "57685832")</f>
        <v/>
      </c>
      <c r="B172" t="n">
        <v>0.1394161394161394</v>
      </c>
    </row>
    <row r="173">
      <c r="A173">
        <f>HYPERLINK("https://stackoverflow.com/q/57827537", "57827537")</f>
        <v/>
      </c>
      <c r="B173" t="n">
        <v>0.1930279458369345</v>
      </c>
    </row>
    <row r="174">
      <c r="A174">
        <f>HYPERLINK("https://stackoverflow.com/q/57916211", "57916211")</f>
        <v/>
      </c>
      <c r="B174" t="n">
        <v>0.1559181559181559</v>
      </c>
    </row>
    <row r="175">
      <c r="A175">
        <f>HYPERLINK("https://stackoverflow.com/q/58030372", "58030372")</f>
        <v/>
      </c>
      <c r="B175" t="n">
        <v>0.1322011322011322</v>
      </c>
    </row>
    <row r="176">
      <c r="A176">
        <f>HYPERLINK("https://stackoverflow.com/q/58036007", "58036007")</f>
        <v/>
      </c>
      <c r="B176" t="n">
        <v>0.1923568130464682</v>
      </c>
    </row>
    <row r="177">
      <c r="A177">
        <f>HYPERLINK("https://stackoverflow.com/q/58074597", "58074597")</f>
        <v/>
      </c>
      <c r="B177" t="n">
        <v>0.2259006815968841</v>
      </c>
    </row>
    <row r="178">
      <c r="A178">
        <f>HYPERLINK("https://stackoverflow.com/q/58081210", "58081210")</f>
        <v/>
      </c>
      <c r="B178" t="n">
        <v>0.1129614944047934</v>
      </c>
    </row>
    <row r="179">
      <c r="A179">
        <f>HYPERLINK("https://stackoverflow.com/q/58172015", "58172015")</f>
        <v/>
      </c>
      <c r="B179" t="n">
        <v>0.1319307473153627</v>
      </c>
    </row>
    <row r="180">
      <c r="A180">
        <f>HYPERLINK("https://stackoverflow.com/q/58222198", "58222198")</f>
        <v/>
      </c>
      <c r="B180" t="n">
        <v>0.2016270209041293</v>
      </c>
    </row>
    <row r="181">
      <c r="A181">
        <f>HYPERLINK("https://stackoverflow.com/q/58232113", "58232113")</f>
        <v/>
      </c>
      <c r="B181" t="n">
        <v>0.1682761682761683</v>
      </c>
    </row>
    <row r="182">
      <c r="A182">
        <f>HYPERLINK("https://stackoverflow.com/q/58296033", "58296033")</f>
        <v/>
      </c>
      <c r="B182" t="n">
        <v>0.1803964357155846</v>
      </c>
    </row>
    <row r="183">
      <c r="A183">
        <f>HYPERLINK("https://stackoverflow.com/q/58340827", "58340827")</f>
        <v/>
      </c>
      <c r="B183" t="n">
        <v>0.194227672488542</v>
      </c>
    </row>
    <row r="184">
      <c r="A184">
        <f>HYPERLINK("https://stackoverflow.com/q/58372218", "58372218")</f>
        <v/>
      </c>
      <c r="B184" t="n">
        <v>0.1983750131898279</v>
      </c>
    </row>
    <row r="185">
      <c r="A185">
        <f>HYPERLINK("https://stackoverflow.com/q/58378119", "58378119")</f>
        <v/>
      </c>
      <c r="B185" t="n">
        <v>0.1698005698005697</v>
      </c>
    </row>
    <row r="186">
      <c r="A186">
        <f>HYPERLINK("https://stackoverflow.com/q/58400948", "58400948")</f>
        <v/>
      </c>
      <c r="B186" t="n">
        <v>0.2926304464766004</v>
      </c>
    </row>
    <row r="187">
      <c r="A187">
        <f>HYPERLINK("https://stackoverflow.com/q/58416280", "58416280")</f>
        <v/>
      </c>
      <c r="B187" t="n">
        <v>0.1438339438339438</v>
      </c>
    </row>
    <row r="188">
      <c r="A188">
        <f>HYPERLINK("https://stackoverflow.com/q/58422656", "58422656")</f>
        <v/>
      </c>
      <c r="B188" t="n">
        <v>0.1495311592398971</v>
      </c>
    </row>
    <row r="189">
      <c r="A189">
        <f>HYPERLINK("https://stackoverflow.com/q/58473180", "58473180")</f>
        <v/>
      </c>
      <c r="B189" t="n">
        <v>0.1821396993810787</v>
      </c>
    </row>
    <row r="190">
      <c r="A190">
        <f>HYPERLINK("https://stackoverflow.com/q/58594685", "58594685")</f>
        <v/>
      </c>
      <c r="B190" t="n">
        <v>0.1220818982013012</v>
      </c>
    </row>
    <row r="191">
      <c r="A191">
        <f>HYPERLINK("https://stackoverflow.com/q/58632538", "58632538")</f>
        <v/>
      </c>
      <c r="B191" t="n">
        <v>0.151131221719457</v>
      </c>
    </row>
    <row r="192">
      <c r="A192">
        <f>HYPERLINK("https://stackoverflow.com/q/58632765", "58632765")</f>
        <v/>
      </c>
      <c r="B192" t="n">
        <v>0.1837991837991838</v>
      </c>
    </row>
    <row r="193">
      <c r="A193">
        <f>HYPERLINK("https://stackoverflow.com/q/58657618", "58657618")</f>
        <v/>
      </c>
      <c r="B193" t="n">
        <v>0.1879046879046879</v>
      </c>
    </row>
    <row r="194">
      <c r="A194">
        <f>HYPERLINK("https://stackoverflow.com/q/58677883", "58677883")</f>
        <v/>
      </c>
      <c r="B194" t="n">
        <v>0.1317719900397066</v>
      </c>
    </row>
    <row r="195">
      <c r="A195">
        <f>HYPERLINK("https://stackoverflow.com/q/58736620", "58736620")</f>
        <v/>
      </c>
      <c r="B195" t="n">
        <v>0.2326685660018993</v>
      </c>
    </row>
    <row r="196">
      <c r="A196">
        <f>HYPERLINK("https://stackoverflow.com/q/58861074", "58861074")</f>
        <v/>
      </c>
      <c r="B196" t="n">
        <v>0.1464303670186023</v>
      </c>
    </row>
    <row r="197">
      <c r="A197">
        <f>HYPERLINK("https://stackoverflow.com/q/58876011", "58876011")</f>
        <v/>
      </c>
      <c r="B197" t="n">
        <v>0.2076824835445525</v>
      </c>
    </row>
    <row r="198">
      <c r="A198">
        <f>HYPERLINK("https://stackoverflow.com/q/58976356", "58976356")</f>
        <v/>
      </c>
      <c r="B198" t="n">
        <v>0.238905325443787</v>
      </c>
    </row>
    <row r="199">
      <c r="A199">
        <f>HYPERLINK("https://stackoverflow.com/q/59050535", "59050535")</f>
        <v/>
      </c>
      <c r="B199" t="n">
        <v>0.1735145711049325</v>
      </c>
    </row>
    <row r="200">
      <c r="A200">
        <f>HYPERLINK("https://stackoverflow.com/q/59212486", "59212486")</f>
        <v/>
      </c>
      <c r="B200" t="n">
        <v>0.2217310148344631</v>
      </c>
    </row>
    <row r="201">
      <c r="A201">
        <f>HYPERLINK("https://stackoverflow.com/q/59236705", "59236705")</f>
        <v/>
      </c>
      <c r="B201" t="n">
        <v>0.2042639008931143</v>
      </c>
    </row>
    <row r="202">
      <c r="A202">
        <f>HYPERLINK("https://stackoverflow.com/q/59320260", "59320260")</f>
        <v/>
      </c>
      <c r="B202" t="n">
        <v>0.2357795461243737</v>
      </c>
    </row>
    <row r="203">
      <c r="A203">
        <f>HYPERLINK("https://stackoverflow.com/q/59322618", "59322618")</f>
        <v/>
      </c>
      <c r="B203" t="n">
        <v>0.189059829059829</v>
      </c>
    </row>
    <row r="204">
      <c r="A204">
        <f>HYPERLINK("https://stackoverflow.com/q/59394560", "59394560")</f>
        <v/>
      </c>
      <c r="B204" t="n">
        <v>0.2091103341103341</v>
      </c>
    </row>
    <row r="205">
      <c r="A205">
        <f>HYPERLINK("https://stackoverflow.com/q/59454538", "59454538")</f>
        <v/>
      </c>
      <c r="B205" t="n">
        <v>0.1465029493198507</v>
      </c>
    </row>
    <row r="206">
      <c r="A206">
        <f>HYPERLINK("https://stackoverflow.com/q/59719707", "59719707")</f>
        <v/>
      </c>
      <c r="B206" t="n">
        <v>0.2566983578219533</v>
      </c>
    </row>
    <row r="207">
      <c r="A207">
        <f>HYPERLINK("https://stackoverflow.com/q/59720097", "59720097")</f>
        <v/>
      </c>
      <c r="B207" t="n">
        <v>0.2302213456059609</v>
      </c>
    </row>
    <row r="208">
      <c r="A208">
        <f>HYPERLINK("https://stackoverflow.com/q/59730597", "59730597")</f>
        <v/>
      </c>
      <c r="B208" t="n">
        <v>0.1519739519739519</v>
      </c>
    </row>
    <row r="209">
      <c r="A209">
        <f>HYPERLINK("https://stackoverflow.com/q/59748089", "59748089")</f>
        <v/>
      </c>
      <c r="B209" t="n">
        <v>0.2027972027972028</v>
      </c>
    </row>
    <row r="210">
      <c r="A210">
        <f>HYPERLINK("https://stackoverflow.com/q/59776920", "59776920")</f>
        <v/>
      </c>
      <c r="B210" t="n">
        <v>0.1972836904343753</v>
      </c>
    </row>
    <row r="211">
      <c r="A211">
        <f>HYPERLINK("https://stackoverflow.com/q/59847182", "59847182")</f>
        <v/>
      </c>
      <c r="B211" t="n">
        <v>0.1805445413692836</v>
      </c>
    </row>
    <row r="212">
      <c r="A212">
        <f>HYPERLINK("https://stackoverflow.com/q/60115832", "60115832")</f>
        <v/>
      </c>
      <c r="B212" t="n">
        <v>0.1443388072601555</v>
      </c>
    </row>
    <row r="213">
      <c r="A213">
        <f>HYPERLINK("https://stackoverflow.com/q/60175980", "60175980")</f>
        <v/>
      </c>
      <c r="B213" t="n">
        <v>0.121747388414055</v>
      </c>
    </row>
    <row r="214">
      <c r="A214">
        <f>HYPERLINK("https://stackoverflow.com/q/60230705", "60230705")</f>
        <v/>
      </c>
      <c r="B214" t="n">
        <v>0.1136602189233768</v>
      </c>
    </row>
    <row r="215">
      <c r="A215">
        <f>HYPERLINK("https://stackoverflow.com/q/60272262", "60272262")</f>
        <v/>
      </c>
      <c r="B215" t="n">
        <v>0.1508676508676509</v>
      </c>
    </row>
    <row r="216">
      <c r="A216">
        <f>HYPERLINK("https://stackoverflow.com/q/60416906", "60416906")</f>
        <v/>
      </c>
      <c r="B216" t="n">
        <v>0.1287625418060201</v>
      </c>
    </row>
    <row r="217">
      <c r="A217">
        <f>HYPERLINK("https://stackoverflow.com/q/60825886", "60825886")</f>
        <v/>
      </c>
      <c r="B217" t="n">
        <v>0.1625041625041625</v>
      </c>
    </row>
    <row r="218">
      <c r="A218">
        <f>HYPERLINK("https://stackoverflow.com/q/60832887", "60832887")</f>
        <v/>
      </c>
      <c r="B218" t="n">
        <v>0.1910669975186104</v>
      </c>
    </row>
    <row r="219">
      <c r="A219">
        <f>HYPERLINK("https://stackoverflow.com/q/60849573", "60849573")</f>
        <v/>
      </c>
      <c r="B219" t="n">
        <v>0.2339743589743589</v>
      </c>
    </row>
    <row r="220">
      <c r="A220">
        <f>HYPERLINK("https://stackoverflow.com/q/61021550", "61021550")</f>
        <v/>
      </c>
      <c r="B220" t="n">
        <v>0.1690408357075024</v>
      </c>
    </row>
    <row r="221">
      <c r="A221">
        <f>HYPERLINK("https://stackoverflow.com/q/61088814", "61088814")</f>
        <v/>
      </c>
      <c r="B221" t="n">
        <v>0.1368645973909132</v>
      </c>
    </row>
    <row r="222">
      <c r="A222">
        <f>HYPERLINK("https://stackoverflow.com/q/61094682", "61094682")</f>
        <v/>
      </c>
      <c r="B222" t="n">
        <v>0.1086691086691087</v>
      </c>
    </row>
    <row r="223">
      <c r="A223">
        <f>HYPERLINK("https://stackoverflow.com/q/61123415", "61123415")</f>
        <v/>
      </c>
      <c r="B223" t="n">
        <v>0.1634354805086512</v>
      </c>
    </row>
    <row r="224">
      <c r="A224">
        <f>HYPERLINK("https://stackoverflow.com/q/61127025", "61127025")</f>
        <v/>
      </c>
      <c r="B224" t="n">
        <v>0.1780807097262793</v>
      </c>
    </row>
    <row r="225">
      <c r="A225">
        <f>HYPERLINK("https://stackoverflow.com/q/61217110", "61217110")</f>
        <v/>
      </c>
      <c r="B225" t="n">
        <v>0.1469575200918485</v>
      </c>
    </row>
    <row r="226">
      <c r="A226">
        <f>HYPERLINK("https://stackoverflow.com/q/61242253", "61242253")</f>
        <v/>
      </c>
      <c r="B226" t="n">
        <v>0.1587890021624961</v>
      </c>
    </row>
    <row r="227">
      <c r="A227">
        <f>HYPERLINK("https://stackoverflow.com/q/61268147", "61268147")</f>
        <v/>
      </c>
      <c r="B227" t="n">
        <v>0.3601953601953602</v>
      </c>
    </row>
    <row r="228">
      <c r="A228">
        <f>HYPERLINK("https://stackoverflow.com/q/61329104", "61329104")</f>
        <v/>
      </c>
      <c r="B228" t="n">
        <v>0.1827991452991453</v>
      </c>
    </row>
    <row r="229">
      <c r="A229">
        <f>HYPERLINK("https://stackoverflow.com/q/61405883", "61405883")</f>
        <v/>
      </c>
      <c r="B229" t="n">
        <v>0.1386782231852654</v>
      </c>
    </row>
    <row r="230">
      <c r="A230">
        <f>HYPERLINK("https://stackoverflow.com/q/61642560", "61642560")</f>
        <v/>
      </c>
      <c r="B230" t="n">
        <v>0.188772818402448</v>
      </c>
    </row>
    <row r="231">
      <c r="A231">
        <f>HYPERLINK("https://stackoverflow.com/q/61670491", "61670491")</f>
        <v/>
      </c>
      <c r="B231" t="n">
        <v>0.2227106227106227</v>
      </c>
    </row>
    <row r="232">
      <c r="A232">
        <f>HYPERLINK("https://stackoverflow.com/q/61790198", "61790198")</f>
        <v/>
      </c>
      <c r="B232" t="n">
        <v>0.1598679098679099</v>
      </c>
    </row>
    <row r="233">
      <c r="A233">
        <f>HYPERLINK("https://stackoverflow.com/q/61903819", "61903819")</f>
        <v/>
      </c>
      <c r="B233" t="n">
        <v>0.1353276353276353</v>
      </c>
    </row>
    <row r="234">
      <c r="A234">
        <f>HYPERLINK("https://stackoverflow.com/q/61915796", "61915796")</f>
        <v/>
      </c>
      <c r="B234" t="n">
        <v>0.1590693257359924</v>
      </c>
    </row>
    <row r="235">
      <c r="A235">
        <f>HYPERLINK("https://stackoverflow.com/q/61947363", "61947363")</f>
        <v/>
      </c>
      <c r="B235" t="n">
        <v>0.1120741543276755</v>
      </c>
    </row>
    <row r="236">
      <c r="A236">
        <f>HYPERLINK("https://stackoverflow.com/q/61950117", "61950117")</f>
        <v/>
      </c>
      <c r="B236" t="n">
        <v>0.1278044871794872</v>
      </c>
    </row>
    <row r="237">
      <c r="A237">
        <f>HYPERLINK("https://stackoverflow.com/q/62036134", "62036134")</f>
        <v/>
      </c>
      <c r="B237" t="n">
        <v>0.188772818402448</v>
      </c>
    </row>
    <row r="238">
      <c r="A238">
        <f>HYPERLINK("https://stackoverflow.com/q/62049277", "62049277")</f>
        <v/>
      </c>
      <c r="B238" t="n">
        <v>0.1256151256151256</v>
      </c>
    </row>
    <row r="239">
      <c r="A239">
        <f>HYPERLINK("https://stackoverflow.com/q/62075536", "62075536")</f>
        <v/>
      </c>
      <c r="B239" t="n">
        <v>0.1791706236150681</v>
      </c>
    </row>
    <row r="240">
      <c r="A240">
        <f>HYPERLINK("https://stackoverflow.com/q/62078382", "62078382")</f>
        <v/>
      </c>
      <c r="B240" t="n">
        <v>0.1727716727716727</v>
      </c>
    </row>
    <row r="241">
      <c r="A241">
        <f>HYPERLINK("https://stackoverflow.com/q/62081474", "62081474")</f>
        <v/>
      </c>
      <c r="B241" t="n">
        <v>0.1511752136752137</v>
      </c>
    </row>
    <row r="242">
      <c r="A242">
        <f>HYPERLINK("https://stackoverflow.com/q/62099257", "62099257")</f>
        <v/>
      </c>
      <c r="B242" t="n">
        <v>0.1319330787415894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