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6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HYPERLINK("https://stackoverflow.com/q/13991036", "13991036")</f>
        <v/>
      </c>
      <c r="B2" t="n">
        <v>0.1494181855627639</v>
      </c>
    </row>
    <row r="3">
      <c r="A3">
        <f>HYPERLINK("https://stackoverflow.com/q/14001746", "14001746")</f>
        <v/>
      </c>
      <c r="B3" t="n">
        <v>0.2457264957264957</v>
      </c>
    </row>
    <row r="4">
      <c r="A4">
        <f>HYPERLINK("https://stackoverflow.com/q/17758355", "17758355")</f>
        <v/>
      </c>
      <c r="B4" t="n">
        <v>0.2124156545209177</v>
      </c>
    </row>
    <row r="5">
      <c r="A5">
        <f>HYPERLINK("https://stackoverflow.com/q/18368258", "18368258")</f>
        <v/>
      </c>
      <c r="B5" t="n">
        <v>0.1364008898255474</v>
      </c>
    </row>
    <row r="6">
      <c r="A6">
        <f>HYPERLINK("https://stackoverflow.com/q/20437820", "20437820")</f>
        <v/>
      </c>
      <c r="B6" t="n">
        <v>0.2232741617357001</v>
      </c>
    </row>
    <row r="7">
      <c r="A7">
        <f>HYPERLINK("https://stackoverflow.com/q/20628669", "20628669")</f>
        <v/>
      </c>
      <c r="B7" t="n">
        <v>0.126158661369929</v>
      </c>
    </row>
    <row r="8">
      <c r="A8">
        <f>HYPERLINK("https://stackoverflow.com/q/21178560", "21178560")</f>
        <v/>
      </c>
      <c r="B8" t="n">
        <v>0.1843454790823212</v>
      </c>
    </row>
    <row r="9">
      <c r="A9">
        <f>HYPERLINK("https://stackoverflow.com/q/25262060", "25262060")</f>
        <v/>
      </c>
      <c r="B9" t="n">
        <v>0.113960113960114</v>
      </c>
    </row>
    <row r="10">
      <c r="A10">
        <f>HYPERLINK("https://stackoverflow.com/q/25801442", "25801442")</f>
        <v/>
      </c>
      <c r="B10" t="n">
        <v>0.1419022572868727</v>
      </c>
    </row>
    <row r="11">
      <c r="A11">
        <f>HYPERLINK("https://stackoverflow.com/q/26043809", "26043809")</f>
        <v/>
      </c>
      <c r="B11" t="n">
        <v>0.1348855486786521</v>
      </c>
    </row>
    <row r="12">
      <c r="A12">
        <f>HYPERLINK("https://stackoverflow.com/q/28991453", "28991453")</f>
        <v/>
      </c>
      <c r="B12" t="n">
        <v>0.1260413285729741</v>
      </c>
    </row>
    <row r="13">
      <c r="A13">
        <f>HYPERLINK("https://stackoverflow.com/q/31101619", "31101619")</f>
        <v/>
      </c>
      <c r="B13" t="n">
        <v>0.1179487179487179</v>
      </c>
    </row>
    <row r="14">
      <c r="A14">
        <f>HYPERLINK("https://stackoverflow.com/q/31482020", "31482020")</f>
        <v/>
      </c>
      <c r="B14" t="n">
        <v>0.1940335305719921</v>
      </c>
    </row>
    <row r="15">
      <c r="A15">
        <f>HYPERLINK("https://stackoverflow.com/q/32523590", "32523590")</f>
        <v/>
      </c>
      <c r="B15" t="n">
        <v>0.1748532591906085</v>
      </c>
    </row>
    <row r="16">
      <c r="A16">
        <f>HYPERLINK("https://stackoverflow.com/q/32706271", "32706271")</f>
        <v/>
      </c>
      <c r="B16" t="n">
        <v>0.1661579161579161</v>
      </c>
    </row>
    <row r="17">
      <c r="A17">
        <f>HYPERLINK("https://stackoverflow.com/q/32833023", "32833023")</f>
        <v/>
      </c>
      <c r="B17" t="n">
        <v>0.1211745244003309</v>
      </c>
    </row>
    <row r="18">
      <c r="A18">
        <f>HYPERLINK("https://stackoverflow.com/q/32971342", "32971342")</f>
        <v/>
      </c>
      <c r="B18" t="n">
        <v>0.1623931623931624</v>
      </c>
    </row>
    <row r="19">
      <c r="A19">
        <f>HYPERLINK("https://stackoverflow.com/q/33082983", "33082983")</f>
        <v/>
      </c>
      <c r="B19" t="n">
        <v>0.1461757615603769</v>
      </c>
    </row>
    <row r="20">
      <c r="A20">
        <f>HYPERLINK("https://stackoverflow.com/q/34819005", "34819005")</f>
        <v/>
      </c>
      <c r="B20" t="n">
        <v>0.1180371352785146</v>
      </c>
    </row>
    <row r="21">
      <c r="A21">
        <f>HYPERLINK("https://stackoverflow.com/q/34920892", "34920892")</f>
        <v/>
      </c>
      <c r="B21" t="n">
        <v>0.1398385565052232</v>
      </c>
    </row>
    <row r="22">
      <c r="A22">
        <f>HYPERLINK("https://stackoverflow.com/q/35302025", "35302025")</f>
        <v/>
      </c>
      <c r="B22" t="n">
        <v>0.3265121630506246</v>
      </c>
    </row>
    <row r="23">
      <c r="A23">
        <f>HYPERLINK("https://stackoverflow.com/q/35578153", "35578153")</f>
        <v/>
      </c>
      <c r="B23" t="n">
        <v>0.136094674556213</v>
      </c>
    </row>
    <row r="24">
      <c r="A24">
        <f>HYPERLINK("https://stackoverflow.com/q/36643655", "36643655")</f>
        <v/>
      </c>
      <c r="B24" t="n">
        <v>0.136094674556213</v>
      </c>
    </row>
    <row r="25">
      <c r="A25">
        <f>HYPERLINK("https://stackoverflow.com/q/38168927", "38168927")</f>
        <v/>
      </c>
      <c r="B25" t="n">
        <v>0.1588089330024814</v>
      </c>
    </row>
    <row r="26">
      <c r="A26">
        <f>HYPERLINK("https://stackoverflow.com/q/38233602", "38233602")</f>
        <v/>
      </c>
      <c r="B26" t="n">
        <v>0.1639471639471639</v>
      </c>
    </row>
    <row r="27">
      <c r="A27">
        <f>HYPERLINK("https://stackoverflow.com/q/38327633", "38327633")</f>
        <v/>
      </c>
      <c r="B27" t="n">
        <v>0.1889083139083139</v>
      </c>
    </row>
    <row r="28">
      <c r="A28">
        <f>HYPERLINK("https://stackoverflow.com/q/39040345", "39040345")</f>
        <v/>
      </c>
      <c r="B28" t="n">
        <v>0.1952584452584452</v>
      </c>
    </row>
    <row r="29">
      <c r="A29">
        <f>HYPERLINK("https://stackoverflow.com/q/39566021", "39566021")</f>
        <v/>
      </c>
      <c r="B29" t="n">
        <v>0.1225961538461538</v>
      </c>
    </row>
    <row r="30">
      <c r="A30">
        <f>HYPERLINK("https://stackoverflow.com/q/40375194", "40375194")</f>
        <v/>
      </c>
      <c r="B30" t="n">
        <v>0.2281167108753315</v>
      </c>
    </row>
    <row r="31">
      <c r="A31">
        <f>HYPERLINK("https://stackoverflow.com/q/40395921", "40395921")</f>
        <v/>
      </c>
      <c r="B31" t="n">
        <v>0.1307692307692308</v>
      </c>
    </row>
    <row r="32">
      <c r="A32">
        <f>HYPERLINK("https://stackoverflow.com/q/40525663", "40525663")</f>
        <v/>
      </c>
      <c r="B32" t="n">
        <v>0.1322684601373126</v>
      </c>
    </row>
    <row r="33">
      <c r="A33">
        <f>HYPERLINK("https://stackoverflow.com/q/41201796", "41201796")</f>
        <v/>
      </c>
      <c r="B33" t="n">
        <v>0.2130029770479208</v>
      </c>
    </row>
    <row r="34">
      <c r="A34">
        <f>HYPERLINK("https://stackoverflow.com/q/41277345", "41277345")</f>
        <v/>
      </c>
      <c r="B34" t="n">
        <v>0.09417249417249419</v>
      </c>
    </row>
    <row r="35">
      <c r="A35">
        <f>HYPERLINK("https://stackoverflow.com/q/41438021", "41438021")</f>
        <v/>
      </c>
      <c r="B35" t="n">
        <v>0.1538461538461539</v>
      </c>
    </row>
    <row r="36">
      <c r="A36">
        <f>HYPERLINK("https://stackoverflow.com/q/41800137", "41800137")</f>
        <v/>
      </c>
      <c r="B36" t="n">
        <v>0.1751677235548203</v>
      </c>
    </row>
    <row r="37">
      <c r="A37">
        <f>HYPERLINK("https://stackoverflow.com/q/42020377", "42020377")</f>
        <v/>
      </c>
      <c r="B37" t="n">
        <v>0.1611362493715435</v>
      </c>
    </row>
    <row r="38">
      <c r="A38">
        <f>HYPERLINK("https://stackoverflow.com/q/42024359", "42024359")</f>
        <v/>
      </c>
      <c r="B38" t="n">
        <v>0.212998222899213</v>
      </c>
    </row>
    <row r="39">
      <c r="A39">
        <f>HYPERLINK("https://stackoverflow.com/q/42169656", "42169656")</f>
        <v/>
      </c>
      <c r="B39" t="n">
        <v>0.2916572120111943</v>
      </c>
    </row>
    <row r="40">
      <c r="A40">
        <f>HYPERLINK("https://stackoverflow.com/q/42642927", "42642927")</f>
        <v/>
      </c>
      <c r="B40" t="n">
        <v>0.1837065887698799</v>
      </c>
    </row>
    <row r="41">
      <c r="A41">
        <f>HYPERLINK("https://stackoverflow.com/q/42908516", "42908516")</f>
        <v/>
      </c>
      <c r="B41" t="n">
        <v>0.1090036295515747</v>
      </c>
    </row>
    <row r="42">
      <c r="A42">
        <f>HYPERLINK("https://stackoverflow.com/q/42959530", "42959530")</f>
        <v/>
      </c>
      <c r="B42" t="n">
        <v>0.2642579642579642</v>
      </c>
    </row>
    <row r="43">
      <c r="A43">
        <f>HYPERLINK("https://stackoverflow.com/q/43096166", "43096166")</f>
        <v/>
      </c>
      <c r="B43" t="n">
        <v>0.1343852728468113</v>
      </c>
    </row>
    <row r="44">
      <c r="A44">
        <f>HYPERLINK("https://stackoverflow.com/q/43207458", "43207458")</f>
        <v/>
      </c>
      <c r="B44" t="n">
        <v>0.1486378205128205</v>
      </c>
    </row>
    <row r="45">
      <c r="A45">
        <f>HYPERLINK("https://stackoverflow.com/q/43317136", "43317136")</f>
        <v/>
      </c>
      <c r="B45" t="n">
        <v>0.1601929423711602</v>
      </c>
    </row>
    <row r="46">
      <c r="A46">
        <f>HYPERLINK("https://stackoverflow.com/q/43655581", "43655581")</f>
        <v/>
      </c>
      <c r="B46" t="n">
        <v>0.1953441295546558</v>
      </c>
    </row>
    <row r="47">
      <c r="A47">
        <f>HYPERLINK("https://stackoverflow.com/q/43733425", "43733425")</f>
        <v/>
      </c>
      <c r="B47" t="n">
        <v>0.1222447143499775</v>
      </c>
    </row>
    <row r="48">
      <c r="A48">
        <f>HYPERLINK("https://stackoverflow.com/q/43752772", "43752772")</f>
        <v/>
      </c>
      <c r="B48" t="n">
        <v>0.1562342885872297</v>
      </c>
    </row>
    <row r="49">
      <c r="A49">
        <f>HYPERLINK("https://stackoverflow.com/q/44131065", "44131065")</f>
        <v/>
      </c>
      <c r="B49" t="n">
        <v>0.1450189155107188</v>
      </c>
    </row>
    <row r="50">
      <c r="A50">
        <f>HYPERLINK("https://stackoverflow.com/q/44233707", "44233707")</f>
        <v/>
      </c>
      <c r="B50" t="n">
        <v>0.1047370708387658</v>
      </c>
    </row>
    <row r="51">
      <c r="A51">
        <f>HYPERLINK("https://stackoverflow.com/q/44446144", "44446144")</f>
        <v/>
      </c>
      <c r="B51" t="n">
        <v>0.1447963800904977</v>
      </c>
    </row>
    <row r="52">
      <c r="A52">
        <f>HYPERLINK("https://stackoverflow.com/q/44727285", "44727285")</f>
        <v/>
      </c>
      <c r="B52" t="n">
        <v>0.116121426466254</v>
      </c>
    </row>
    <row r="53">
      <c r="A53">
        <f>HYPERLINK("https://stackoverflow.com/q/45045407", "45045407")</f>
        <v/>
      </c>
      <c r="B53" t="n">
        <v>0.1122700275242648</v>
      </c>
    </row>
    <row r="54">
      <c r="A54">
        <f>HYPERLINK("https://stackoverflow.com/q/45834435", "45834435")</f>
        <v/>
      </c>
      <c r="B54" t="n">
        <v>0.1697191697191698</v>
      </c>
    </row>
    <row r="55">
      <c r="A55">
        <f>HYPERLINK("https://stackoverflow.com/q/45967361", "45967361")</f>
        <v/>
      </c>
      <c r="B55" t="n">
        <v>0.2299595141700405</v>
      </c>
    </row>
    <row r="56">
      <c r="A56">
        <f>HYPERLINK("https://stackoverflow.com/q/46057517", "46057517")</f>
        <v/>
      </c>
      <c r="B56" t="n">
        <v>0.1732412886259039</v>
      </c>
    </row>
    <row r="57">
      <c r="A57">
        <f>HYPERLINK("https://stackoverflow.com/q/46226398", "46226398")</f>
        <v/>
      </c>
      <c r="B57" t="n">
        <v>0.1653901653901654</v>
      </c>
    </row>
    <row r="58">
      <c r="A58">
        <f>HYPERLINK("https://stackoverflow.com/q/46779664", "46779664")</f>
        <v/>
      </c>
      <c r="B58" t="n">
        <v>0.2125691302161891</v>
      </c>
    </row>
    <row r="59">
      <c r="A59">
        <f>HYPERLINK("https://stackoverflow.com/q/47104623", "47104623")</f>
        <v/>
      </c>
      <c r="B59" t="n">
        <v>0.2508140008140008</v>
      </c>
    </row>
    <row r="60">
      <c r="A60">
        <f>HYPERLINK("https://stackoverflow.com/q/47107774", "47107774")</f>
        <v/>
      </c>
      <c r="B60" t="n">
        <v>0.1104218362282878</v>
      </c>
    </row>
    <row r="61">
      <c r="A61">
        <f>HYPERLINK("https://stackoverflow.com/q/47213805", "47213805")</f>
        <v/>
      </c>
      <c r="B61" t="n">
        <v>0.1103988603988604</v>
      </c>
    </row>
    <row r="62">
      <c r="A62">
        <f>HYPERLINK("https://stackoverflow.com/q/47258899", "47258899")</f>
        <v/>
      </c>
      <c r="B62" t="n">
        <v>0.1511396011396012</v>
      </c>
    </row>
    <row r="63">
      <c r="A63">
        <f>HYPERLINK("https://stackoverflow.com/q/47293778", "47293778")</f>
        <v/>
      </c>
      <c r="B63" t="n">
        <v>0.1784975258659469</v>
      </c>
    </row>
    <row r="64">
      <c r="A64">
        <f>HYPERLINK("https://stackoverflow.com/q/47688993", "47688993")</f>
        <v/>
      </c>
      <c r="B64" t="n">
        <v>0.1619472315124489</v>
      </c>
    </row>
    <row r="65">
      <c r="A65">
        <f>HYPERLINK("https://stackoverflow.com/q/47732539", "47732539")</f>
        <v/>
      </c>
      <c r="B65" t="n">
        <v>0.393309755378721</v>
      </c>
    </row>
    <row r="66">
      <c r="A66">
        <f>HYPERLINK("https://stackoverflow.com/q/47762700", "47762700")</f>
        <v/>
      </c>
      <c r="B66" t="n">
        <v>0.1300213675213675</v>
      </c>
    </row>
    <row r="67">
      <c r="A67">
        <f>HYPERLINK("https://stackoverflow.com/q/47800766", "47800766")</f>
        <v/>
      </c>
      <c r="B67" t="n">
        <v>0.1867335562987737</v>
      </c>
    </row>
    <row r="68">
      <c r="A68">
        <f>HYPERLINK("https://stackoverflow.com/q/47820964", "47820964")</f>
        <v/>
      </c>
      <c r="B68" t="n">
        <v>0.1613379761527909</v>
      </c>
    </row>
    <row r="69">
      <c r="A69">
        <f>HYPERLINK("https://stackoverflow.com/q/48001643", "48001643")</f>
        <v/>
      </c>
      <c r="B69" t="n">
        <v>0.2695289206917114</v>
      </c>
    </row>
    <row r="70">
      <c r="A70">
        <f>HYPERLINK("https://stackoverflow.com/q/48089860", "48089860")</f>
        <v/>
      </c>
      <c r="B70" t="n">
        <v>0.3880033880033881</v>
      </c>
    </row>
    <row r="71">
      <c r="A71">
        <f>HYPERLINK("https://stackoverflow.com/q/48168891", "48168891")</f>
        <v/>
      </c>
      <c r="B71" t="n">
        <v>0.1592319400538579</v>
      </c>
    </row>
    <row r="72">
      <c r="A72">
        <f>HYPERLINK("https://stackoverflow.com/q/48439782", "48439782")</f>
        <v/>
      </c>
      <c r="B72" t="n">
        <v>0.1819291819291819</v>
      </c>
    </row>
    <row r="73">
      <c r="A73">
        <f>HYPERLINK("https://stackoverflow.com/q/48649652", "48649652")</f>
        <v/>
      </c>
      <c r="B73" t="n">
        <v>0.1992701430903678</v>
      </c>
    </row>
    <row r="74">
      <c r="A74">
        <f>HYPERLINK("https://stackoverflow.com/q/48813443", "48813443")</f>
        <v/>
      </c>
      <c r="B74" t="n">
        <v>0.1542531542531543</v>
      </c>
    </row>
    <row r="75">
      <c r="A75">
        <f>HYPERLINK("https://stackoverflow.com/q/48906831", "48906831")</f>
        <v/>
      </c>
      <c r="B75" t="n">
        <v>0.1596181596181596</v>
      </c>
    </row>
    <row r="76">
      <c r="A76">
        <f>HYPERLINK("https://stackoverflow.com/q/49106800", "49106800")</f>
        <v/>
      </c>
      <c r="B76" t="n">
        <v>0.1339031339031339</v>
      </c>
    </row>
    <row r="77">
      <c r="A77">
        <f>HYPERLINK("https://stackoverflow.com/q/49229199", "49229199")</f>
        <v/>
      </c>
      <c r="B77" t="n">
        <v>0.09908735332464147</v>
      </c>
    </row>
    <row r="78">
      <c r="A78">
        <f>HYPERLINK("https://stackoverflow.com/q/49400625", "49400625")</f>
        <v/>
      </c>
      <c r="B78" t="n">
        <v>0.1437321937321938</v>
      </c>
    </row>
    <row r="79">
      <c r="A79">
        <f>HYPERLINK("https://stackoverflow.com/q/49447462", "49447462")</f>
        <v/>
      </c>
      <c r="B79" t="n">
        <v>0.1327228327228327</v>
      </c>
    </row>
    <row r="80">
      <c r="A80">
        <f>HYPERLINK("https://stackoverflow.com/q/49493225", "49493225")</f>
        <v/>
      </c>
      <c r="B80" t="n">
        <v>0.2122306488503671</v>
      </c>
    </row>
    <row r="81">
      <c r="A81">
        <f>HYPERLINK("https://stackoverflow.com/q/49517238", "49517238")</f>
        <v/>
      </c>
      <c r="B81" t="n">
        <v>0.1504120879120879</v>
      </c>
    </row>
    <row r="82">
      <c r="A82">
        <f>HYPERLINK("https://stackoverflow.com/q/49544447", "49544447")</f>
        <v/>
      </c>
      <c r="B82" t="n">
        <v>0.204059829059829</v>
      </c>
    </row>
    <row r="83">
      <c r="A83">
        <f>HYPERLINK("https://stackoverflow.com/q/49553459", "49553459")</f>
        <v/>
      </c>
      <c r="B83" t="n">
        <v>0.1395463510848126</v>
      </c>
    </row>
    <row r="84">
      <c r="A84">
        <f>HYPERLINK("https://stackoverflow.com/q/49644610", "49644610")</f>
        <v/>
      </c>
      <c r="B84" t="n">
        <v>0.1762820512820512</v>
      </c>
    </row>
    <row r="85">
      <c r="A85">
        <f>HYPERLINK("https://stackoverflow.com/q/49669653", "49669653")</f>
        <v/>
      </c>
      <c r="B85" t="n">
        <v>0.1411665257819104</v>
      </c>
    </row>
    <row r="86">
      <c r="A86">
        <f>HYPERLINK("https://stackoverflow.com/q/49838965", "49838965")</f>
        <v/>
      </c>
      <c r="B86" t="n">
        <v>0.1505810045135887</v>
      </c>
    </row>
    <row r="87">
      <c r="A87">
        <f>HYPERLINK("https://stackoverflow.com/q/49929362", "49929362")</f>
        <v/>
      </c>
      <c r="B87" t="n">
        <v>0.1675663517768781</v>
      </c>
    </row>
    <row r="88">
      <c r="A88">
        <f>HYPERLINK("https://stackoverflow.com/q/50018204", "50018204")</f>
        <v/>
      </c>
      <c r="B88" t="n">
        <v>0.1759843071318481</v>
      </c>
    </row>
    <row r="89">
      <c r="A89">
        <f>HYPERLINK("https://stackoverflow.com/q/50116681", "50116681")</f>
        <v/>
      </c>
      <c r="B89" t="n">
        <v>0.139031339031339</v>
      </c>
    </row>
    <row r="90">
      <c r="A90">
        <f>HYPERLINK("https://stackoverflow.com/q/50168257", "50168257")</f>
        <v/>
      </c>
      <c r="B90" t="n">
        <v>0.1712820512820512</v>
      </c>
    </row>
    <row r="91">
      <c r="A91">
        <f>HYPERLINK("https://stackoverflow.com/q/50223180", "50223180")</f>
        <v/>
      </c>
      <c r="B91" t="n">
        <v>0.2159900284900285</v>
      </c>
    </row>
    <row r="92">
      <c r="A92">
        <f>HYPERLINK("https://stackoverflow.com/q/50584594", "50584594")</f>
        <v/>
      </c>
      <c r="B92" t="n">
        <v>0.3106362773029439</v>
      </c>
    </row>
    <row r="93">
      <c r="A93">
        <f>HYPERLINK("https://stackoverflow.com/q/50757567", "50757567")</f>
        <v/>
      </c>
      <c r="B93" t="n">
        <v>0.2907137907137907</v>
      </c>
    </row>
    <row r="94">
      <c r="A94">
        <f>HYPERLINK("https://stackoverflow.com/q/50846243", "50846243")</f>
        <v/>
      </c>
      <c r="B94" t="n">
        <v>0.2830634278002699</v>
      </c>
    </row>
    <row r="95">
      <c r="A95">
        <f>HYPERLINK("https://stackoverflow.com/q/50945866", "50945866")</f>
        <v/>
      </c>
      <c r="B95" t="n">
        <v>0.1257463997190024</v>
      </c>
    </row>
    <row r="96">
      <c r="A96">
        <f>HYPERLINK("https://stackoverflow.com/q/51056684", "51056684")</f>
        <v/>
      </c>
      <c r="B96" t="n">
        <v>0.1245421245421246</v>
      </c>
    </row>
    <row r="97">
      <c r="A97">
        <f>HYPERLINK("https://stackoverflow.com/q/51092787", "51092787")</f>
        <v/>
      </c>
      <c r="B97" t="n">
        <v>0.2229819563152896</v>
      </c>
    </row>
    <row r="98">
      <c r="A98">
        <f>HYPERLINK("https://stackoverflow.com/q/51157469", "51157469")</f>
        <v/>
      </c>
      <c r="B98" t="n">
        <v>0.1498853450072962</v>
      </c>
    </row>
    <row r="99">
      <c r="A99">
        <f>HYPERLINK("https://stackoverflow.com/q/51649558", "51649558")</f>
        <v/>
      </c>
      <c r="B99" t="n">
        <v>0.1413759282611742</v>
      </c>
    </row>
    <row r="100">
      <c r="A100">
        <f>HYPERLINK("https://stackoverflow.com/q/51656823", "51656823")</f>
        <v/>
      </c>
      <c r="B100" t="n">
        <v>0.1268039792629957</v>
      </c>
    </row>
    <row r="101">
      <c r="A101">
        <f>HYPERLINK("https://stackoverflow.com/q/51769448", "51769448")</f>
        <v/>
      </c>
      <c r="B101" t="n">
        <v>0.1345576345576345</v>
      </c>
    </row>
    <row r="102">
      <c r="A102">
        <f>HYPERLINK("https://stackoverflow.com/q/51817025", "51817025")</f>
        <v/>
      </c>
      <c r="B102" t="n">
        <v>0.1480841256122155</v>
      </c>
    </row>
    <row r="103">
      <c r="A103">
        <f>HYPERLINK("https://stackoverflow.com/q/51875348", "51875348")</f>
        <v/>
      </c>
      <c r="B103" t="n">
        <v>0.1317139001349528</v>
      </c>
    </row>
    <row r="104">
      <c r="A104">
        <f>HYPERLINK("https://stackoverflow.com/q/51876478", "51876478")</f>
        <v/>
      </c>
      <c r="B104" t="n">
        <v>0.2022435897435897</v>
      </c>
    </row>
    <row r="105">
      <c r="A105">
        <f>HYPERLINK("https://stackoverflow.com/q/51888709", "51888709")</f>
        <v/>
      </c>
      <c r="B105" t="n">
        <v>0.2021252021252021</v>
      </c>
    </row>
    <row r="106">
      <c r="A106">
        <f>HYPERLINK("https://stackoverflow.com/q/51965019", "51965019")</f>
        <v/>
      </c>
      <c r="B106" t="n">
        <v>0.1253986477867075</v>
      </c>
    </row>
    <row r="107">
      <c r="A107">
        <f>HYPERLINK("https://stackoverflow.com/q/51980747", "51980747")</f>
        <v/>
      </c>
      <c r="B107" t="n">
        <v>0.1994301994301994</v>
      </c>
    </row>
    <row r="108">
      <c r="A108">
        <f>HYPERLINK("https://stackoverflow.com/q/52052148", "52052148")</f>
        <v/>
      </c>
      <c r="B108" t="n">
        <v>0.1230287709160949</v>
      </c>
    </row>
    <row r="109">
      <c r="A109">
        <f>HYPERLINK("https://stackoverflow.com/q/52201545", "52201545")</f>
        <v/>
      </c>
      <c r="B109" t="n">
        <v>0.1620215533259012</v>
      </c>
    </row>
    <row r="110">
      <c r="A110">
        <f>HYPERLINK("https://stackoverflow.com/q/52299979", "52299979")</f>
        <v/>
      </c>
      <c r="B110" t="n">
        <v>0.2140681795854209</v>
      </c>
    </row>
    <row r="111">
      <c r="A111">
        <f>HYPERLINK("https://stackoverflow.com/q/52764400", "52764400")</f>
        <v/>
      </c>
      <c r="B111" t="n">
        <v>0.1800213675213675</v>
      </c>
    </row>
    <row r="112">
      <c r="A112">
        <f>HYPERLINK("https://stackoverflow.com/q/52838421", "52838421")</f>
        <v/>
      </c>
      <c r="B112" t="n">
        <v>0.1613712374581939</v>
      </c>
    </row>
    <row r="113">
      <c r="A113">
        <f>HYPERLINK("https://stackoverflow.com/q/53082622", "53082622")</f>
        <v/>
      </c>
      <c r="B113" t="n">
        <v>0.1773892773892773</v>
      </c>
    </row>
    <row r="114">
      <c r="A114">
        <f>HYPERLINK("https://stackoverflow.com/q/53478159", "53478159")</f>
        <v/>
      </c>
      <c r="B114" t="n">
        <v>0.243045843045843</v>
      </c>
    </row>
    <row r="115">
      <c r="A115">
        <f>HYPERLINK("https://stackoverflow.com/q/53503894", "53503894")</f>
        <v/>
      </c>
      <c r="B115" t="n">
        <v>0.1295648795648796</v>
      </c>
    </row>
    <row r="116">
      <c r="A116">
        <f>HYPERLINK("https://stackoverflow.com/q/53707341", "53707341")</f>
        <v/>
      </c>
      <c r="B116" t="n">
        <v>0.126158661369929</v>
      </c>
    </row>
    <row r="117">
      <c r="A117">
        <f>HYPERLINK("https://stackoverflow.com/q/54005457", "54005457")</f>
        <v/>
      </c>
      <c r="B117" t="n">
        <v>0.19261736653041</v>
      </c>
    </row>
    <row r="118">
      <c r="A118">
        <f>HYPERLINK("https://stackoverflow.com/q/54121067", "54121067")</f>
        <v/>
      </c>
      <c r="B118" t="n">
        <v>0.1815193353654892</v>
      </c>
    </row>
    <row r="119">
      <c r="A119">
        <f>HYPERLINK("https://stackoverflow.com/q/54477736", "54477736")</f>
        <v/>
      </c>
      <c r="B119" t="n">
        <v>0.1851458885941645</v>
      </c>
    </row>
    <row r="120">
      <c r="A120">
        <f>HYPERLINK("https://stackoverflow.com/q/54520497", "54520497")</f>
        <v/>
      </c>
      <c r="B120" t="n">
        <v>0.1457061457061457</v>
      </c>
    </row>
    <row r="121">
      <c r="A121">
        <f>HYPERLINK("https://stackoverflow.com/q/54760591", "54760591")</f>
        <v/>
      </c>
      <c r="B121" t="n">
        <v>0.2425912612828501</v>
      </c>
    </row>
    <row r="122">
      <c r="A122">
        <f>HYPERLINK("https://stackoverflow.com/q/54925179", "54925179")</f>
        <v/>
      </c>
      <c r="B122" t="n">
        <v>0.1198029842097639</v>
      </c>
    </row>
    <row r="123">
      <c r="A123">
        <f>HYPERLINK("https://stackoverflow.com/q/54945975", "54945975")</f>
        <v/>
      </c>
      <c r="B123" t="n">
        <v>0.1386353759235115</v>
      </c>
    </row>
    <row r="124">
      <c r="A124">
        <f>HYPERLINK("https://stackoverflow.com/q/54991854", "54991854")</f>
        <v/>
      </c>
      <c r="B124" t="n">
        <v>0.2189102564102564</v>
      </c>
    </row>
    <row r="125">
      <c r="A125">
        <f>HYPERLINK("https://stackoverflow.com/q/55009565", "55009565")</f>
        <v/>
      </c>
      <c r="B125" t="n">
        <v>0.1653901653901654</v>
      </c>
    </row>
    <row r="126">
      <c r="A126">
        <f>HYPERLINK("https://stackoverflow.com/q/55075917", "55075917")</f>
        <v/>
      </c>
      <c r="B126" t="n">
        <v>0.136094674556213</v>
      </c>
    </row>
    <row r="127">
      <c r="A127">
        <f>HYPERLINK("https://stackoverflow.com/q/55135069", "55135069")</f>
        <v/>
      </c>
      <c r="B127" t="n">
        <v>0.1119061816736235</v>
      </c>
    </row>
    <row r="128">
      <c r="A128">
        <f>HYPERLINK("https://stackoverflow.com/q/55161617", "55161617")</f>
        <v/>
      </c>
      <c r="B128" t="n">
        <v>0.3303562854124652</v>
      </c>
    </row>
    <row r="129">
      <c r="A129">
        <f>HYPERLINK("https://stackoverflow.com/q/55193693", "55193693")</f>
        <v/>
      </c>
      <c r="B129" t="n">
        <v>0.1358866168992751</v>
      </c>
    </row>
    <row r="130">
      <c r="A130">
        <f>HYPERLINK("https://stackoverflow.com/q/55537720", "55537720")</f>
        <v/>
      </c>
      <c r="B130" t="n">
        <v>0.2300569800569801</v>
      </c>
    </row>
    <row r="131">
      <c r="A131">
        <f>HYPERLINK("https://stackoverflow.com/q/55542723", "55542723")</f>
        <v/>
      </c>
      <c r="B131" t="n">
        <v>0.136965811965812</v>
      </c>
    </row>
    <row r="132">
      <c r="A132">
        <f>HYPERLINK("https://stackoverflow.com/q/55749828", "55749828")</f>
        <v/>
      </c>
      <c r="B132" t="n">
        <v>0.1598971333484608</v>
      </c>
    </row>
    <row r="133">
      <c r="A133">
        <f>HYPERLINK("https://stackoverflow.com/q/55791116", "55791116")</f>
        <v/>
      </c>
      <c r="B133" t="n">
        <v>0.3759994485800938</v>
      </c>
    </row>
    <row r="134">
      <c r="A134">
        <f>HYPERLINK("https://stackoverflow.com/q/55795520", "55795520")</f>
        <v/>
      </c>
      <c r="B134" t="n">
        <v>0.1766742399653791</v>
      </c>
    </row>
    <row r="135">
      <c r="A135">
        <f>HYPERLINK("https://stackoverflow.com/q/55801290", "55801290")</f>
        <v/>
      </c>
      <c r="B135" t="n">
        <v>0.1688034188034188</v>
      </c>
    </row>
    <row r="136">
      <c r="A136">
        <f>HYPERLINK("https://stackoverflow.com/q/56130522", "56130522")</f>
        <v/>
      </c>
      <c r="B136" t="n">
        <v>0.2332364084941404</v>
      </c>
    </row>
    <row r="137">
      <c r="A137">
        <f>HYPERLINK("https://stackoverflow.com/q/56140676", "56140676")</f>
        <v/>
      </c>
      <c r="B137" t="n">
        <v>0.1330046022353714</v>
      </c>
    </row>
    <row r="138">
      <c r="A138">
        <f>HYPERLINK("https://stackoverflow.com/q/56165773", "56165773")</f>
        <v/>
      </c>
      <c r="B138" t="n">
        <v>0.1946275946275946</v>
      </c>
    </row>
    <row r="139">
      <c r="A139">
        <f>HYPERLINK("https://stackoverflow.com/q/56239055", "56239055")</f>
        <v/>
      </c>
      <c r="B139" t="n">
        <v>0.2474094244005748</v>
      </c>
    </row>
    <row r="140">
      <c r="A140">
        <f>HYPERLINK("https://stackoverflow.com/q/56264042", "56264042")</f>
        <v/>
      </c>
      <c r="B140" t="n">
        <v>0.1858974358974358</v>
      </c>
    </row>
    <row r="141">
      <c r="A141">
        <f>HYPERLINK("https://stackoverflow.com/q/56284033", "56284033")</f>
        <v/>
      </c>
      <c r="B141" t="n">
        <v>0.2650467624289614</v>
      </c>
    </row>
    <row r="142">
      <c r="A142">
        <f>HYPERLINK("https://stackoverflow.com/q/56295166", "56295166")</f>
        <v/>
      </c>
      <c r="B142" t="n">
        <v>0.1953265898220027</v>
      </c>
    </row>
    <row r="143">
      <c r="A143">
        <f>HYPERLINK("https://stackoverflow.com/q/56312879", "56312879")</f>
        <v/>
      </c>
      <c r="B143" t="n">
        <v>0.1206571206571207</v>
      </c>
    </row>
    <row r="144">
      <c r="A144">
        <f>HYPERLINK("https://stackoverflow.com/q/56349526", "56349526")</f>
        <v/>
      </c>
      <c r="B144" t="n">
        <v>0.240468644963027</v>
      </c>
    </row>
    <row r="145">
      <c r="A145">
        <f>HYPERLINK("https://stackoverflow.com/q/56380637", "56380637")</f>
        <v/>
      </c>
      <c r="B145" t="n">
        <v>0.1900946275946276</v>
      </c>
    </row>
    <row r="146">
      <c r="A146">
        <f>HYPERLINK("https://stackoverflow.com/q/56586268", "56586268")</f>
        <v/>
      </c>
      <c r="B146" t="n">
        <v>0.1575717729563883</v>
      </c>
    </row>
    <row r="147">
      <c r="A147">
        <f>HYPERLINK("https://stackoverflow.com/q/56657103", "56657103")</f>
        <v/>
      </c>
      <c r="B147" t="n">
        <v>0.2150139017608896</v>
      </c>
    </row>
    <row r="148">
      <c r="A148">
        <f>HYPERLINK("https://stackoverflow.com/q/56690282", "56690282")</f>
        <v/>
      </c>
      <c r="B148" t="n">
        <v>0.2156476002629849</v>
      </c>
    </row>
    <row r="149">
      <c r="A149">
        <f>HYPERLINK("https://stackoverflow.com/q/56781753", "56781753")</f>
        <v/>
      </c>
      <c r="B149" t="n">
        <v>0.1272986272986273</v>
      </c>
    </row>
    <row r="150">
      <c r="A150">
        <f>HYPERLINK("https://stackoverflow.com/q/56796657", "56796657")</f>
        <v/>
      </c>
      <c r="B150" t="n">
        <v>0.1088486676721971</v>
      </c>
    </row>
    <row r="151">
      <c r="A151">
        <f>HYPERLINK("https://stackoverflow.com/q/56838816", "56838816")</f>
        <v/>
      </c>
      <c r="B151" t="n">
        <v>0.1623931623931623</v>
      </c>
    </row>
    <row r="152">
      <c r="A152">
        <f>HYPERLINK("https://stackoverflow.com/q/56876401", "56876401")</f>
        <v/>
      </c>
      <c r="B152" t="n">
        <v>0.1596181596181596</v>
      </c>
    </row>
    <row r="153">
      <c r="A153">
        <f>HYPERLINK("https://stackoverflow.com/q/56915601", "56915601")</f>
        <v/>
      </c>
      <c r="B153" t="n">
        <v>0.2686609686609686</v>
      </c>
    </row>
    <row r="154">
      <c r="A154">
        <f>HYPERLINK("https://stackoverflow.com/q/56921005", "56921005")</f>
        <v/>
      </c>
      <c r="B154" t="n">
        <v>0.3217282208107897</v>
      </c>
    </row>
    <row r="155">
      <c r="A155">
        <f>HYPERLINK("https://stackoverflow.com/q/56938161", "56938161")</f>
        <v/>
      </c>
      <c r="B155" t="n">
        <v>0.1122320302648172</v>
      </c>
    </row>
    <row r="156">
      <c r="A156">
        <f>HYPERLINK("https://stackoverflow.com/q/56958772", "56958772")</f>
        <v/>
      </c>
      <c r="B156" t="n">
        <v>0.154985754985755</v>
      </c>
    </row>
    <row r="157">
      <c r="A157">
        <f>HYPERLINK("https://stackoverflow.com/q/57016969", "57016969")</f>
        <v/>
      </c>
      <c r="B157" t="n">
        <v>0.2292326899068472</v>
      </c>
    </row>
    <row r="158">
      <c r="A158">
        <f>HYPERLINK("https://stackoverflow.com/q/57017120", "57017120")</f>
        <v/>
      </c>
      <c r="B158" t="n">
        <v>0.1630861630861631</v>
      </c>
    </row>
    <row r="159">
      <c r="A159">
        <f>HYPERLINK("https://stackoverflow.com/q/57034340", "57034340")</f>
        <v/>
      </c>
      <c r="B159" t="n">
        <v>0.1431339031339031</v>
      </c>
    </row>
    <row r="160">
      <c r="A160">
        <f>HYPERLINK("https://stackoverflow.com/q/57072506", "57072506")</f>
        <v/>
      </c>
      <c r="B160" t="n">
        <v>0.2152653548002385</v>
      </c>
    </row>
    <row r="161">
      <c r="A161">
        <f>HYPERLINK("https://stackoverflow.com/q/57219620", "57219620")</f>
        <v/>
      </c>
      <c r="B161" t="n">
        <v>0.2246477246477246</v>
      </c>
    </row>
    <row r="162">
      <c r="A162">
        <f>HYPERLINK("https://stackoverflow.com/q/57325762", "57325762")</f>
        <v/>
      </c>
      <c r="B162" t="n">
        <v>0.1418081136390996</v>
      </c>
    </row>
    <row r="163">
      <c r="A163">
        <f>HYPERLINK("https://stackoverflow.com/q/57357758", "57357758")</f>
        <v/>
      </c>
      <c r="B163" t="n">
        <v>0.3064064745480676</v>
      </c>
    </row>
    <row r="164">
      <c r="A164">
        <f>HYPERLINK("https://stackoverflow.com/q/57372691", "57372691")</f>
        <v/>
      </c>
      <c r="B164" t="n">
        <v>0.1258382642998028</v>
      </c>
    </row>
    <row r="165">
      <c r="A165">
        <f>HYPERLINK("https://stackoverflow.com/q/57493498", "57493498")</f>
        <v/>
      </c>
      <c r="B165" t="n">
        <v>0.2146248812915479</v>
      </c>
    </row>
    <row r="166">
      <c r="A166">
        <f>HYPERLINK("https://stackoverflow.com/q/57516603", "57516603")</f>
        <v/>
      </c>
      <c r="B166" t="n">
        <v>0.2219429082174181</v>
      </c>
    </row>
    <row r="167">
      <c r="A167">
        <f>HYPERLINK("https://stackoverflow.com/q/57523823", "57523823")</f>
        <v/>
      </c>
      <c r="B167" t="n">
        <v>0.1811965811965812</v>
      </c>
    </row>
    <row r="168">
      <c r="A168">
        <f>HYPERLINK("https://stackoverflow.com/q/57620833", "57620833")</f>
        <v/>
      </c>
      <c r="B168" t="n">
        <v>0.2521817363922627</v>
      </c>
    </row>
    <row r="169">
      <c r="A169">
        <f>HYPERLINK("https://stackoverflow.com/q/57623152", "57623152")</f>
        <v/>
      </c>
      <c r="B169" t="n">
        <v>0.1547227701073855</v>
      </c>
    </row>
    <row r="170">
      <c r="A170">
        <f>HYPERLINK("https://stackoverflow.com/q/57755093", "57755093")</f>
        <v/>
      </c>
      <c r="B170" t="n">
        <v>0.2346656611362493</v>
      </c>
    </row>
    <row r="171">
      <c r="A171">
        <f>HYPERLINK("https://stackoverflow.com/q/57892682", "57892682")</f>
        <v/>
      </c>
      <c r="B171" t="n">
        <v>0.1558926206813531</v>
      </c>
    </row>
    <row r="172">
      <c r="A172">
        <f>HYPERLINK("https://stackoverflow.com/q/57982913", "57982913")</f>
        <v/>
      </c>
      <c r="B172" t="n">
        <v>0.2746660028213426</v>
      </c>
    </row>
    <row r="173">
      <c r="A173">
        <f>HYPERLINK("https://stackoverflow.com/q/58010768", "58010768")</f>
        <v/>
      </c>
      <c r="B173" t="n">
        <v>0.1469575200918484</v>
      </c>
    </row>
    <row r="174">
      <c r="A174">
        <f>HYPERLINK("https://stackoverflow.com/q/58018611", "58018611")</f>
        <v/>
      </c>
      <c r="B174" t="n">
        <v>0.1693683072993417</v>
      </c>
    </row>
    <row r="175">
      <c r="A175">
        <f>HYPERLINK("https://stackoverflow.com/q/58028882", "58028882")</f>
        <v/>
      </c>
      <c r="B175" t="n">
        <v>0.2019906956615817</v>
      </c>
    </row>
    <row r="176">
      <c r="A176">
        <f>HYPERLINK("https://stackoverflow.com/q/58053093", "58053093")</f>
        <v/>
      </c>
      <c r="B176" t="n">
        <v>0.1892103818709323</v>
      </c>
    </row>
    <row r="177">
      <c r="A177">
        <f>HYPERLINK("https://stackoverflow.com/q/58072710", "58072710")</f>
        <v/>
      </c>
      <c r="B177" t="n">
        <v>0.1404002501563477</v>
      </c>
    </row>
    <row r="178">
      <c r="A178">
        <f>HYPERLINK("https://stackoverflow.com/q/58112894", "58112894")</f>
        <v/>
      </c>
      <c r="B178" t="n">
        <v>0.1006147848253111</v>
      </c>
    </row>
    <row r="179">
      <c r="A179">
        <f>HYPERLINK("https://stackoverflow.com/q/58118210", "58118210")</f>
        <v/>
      </c>
      <c r="B179" t="n">
        <v>0.1817833907386146</v>
      </c>
    </row>
    <row r="180">
      <c r="A180">
        <f>HYPERLINK("https://stackoverflow.com/q/58144437", "58144437")</f>
        <v/>
      </c>
      <c r="B180" t="n">
        <v>0.1120879120879121</v>
      </c>
    </row>
    <row r="181">
      <c r="A181">
        <f>HYPERLINK("https://stackoverflow.com/q/58148161", "58148161")</f>
        <v/>
      </c>
      <c r="B181" t="n">
        <v>0.1939588189588189</v>
      </c>
    </row>
    <row r="182">
      <c r="A182">
        <f>HYPERLINK("https://stackoverflow.com/q/58185005", "58185005")</f>
        <v/>
      </c>
      <c r="B182" t="n">
        <v>0.2067959141129873</v>
      </c>
    </row>
    <row r="183">
      <c r="A183">
        <f>HYPERLINK("https://stackoverflow.com/q/58229641", "58229641")</f>
        <v/>
      </c>
      <c r="B183" t="n">
        <v>0.1104218362282879</v>
      </c>
    </row>
    <row r="184">
      <c r="A184">
        <f>HYPERLINK("https://stackoverflow.com/q/58249552", "58249552")</f>
        <v/>
      </c>
      <c r="B184" t="n">
        <v>0.2738603988603988</v>
      </c>
    </row>
    <row r="185">
      <c r="A185">
        <f>HYPERLINK("https://stackoverflow.com/q/58252971", "58252971")</f>
        <v/>
      </c>
      <c r="B185" t="n">
        <v>0.1724548306826788</v>
      </c>
    </row>
    <row r="186">
      <c r="A186">
        <f>HYPERLINK("https://stackoverflow.com/q/58289430", "58289430")</f>
        <v/>
      </c>
      <c r="B186" t="n">
        <v>0.1750553972776195</v>
      </c>
    </row>
    <row r="187">
      <c r="A187">
        <f>HYPERLINK("https://stackoverflow.com/q/58371510", "58371510")</f>
        <v/>
      </c>
      <c r="B187" t="n">
        <v>0.2112460638776428</v>
      </c>
    </row>
    <row r="188">
      <c r="A188">
        <f>HYPERLINK("https://stackoverflow.com/q/58374422", "58374422")</f>
        <v/>
      </c>
      <c r="B188" t="n">
        <v>0.1905480140774258</v>
      </c>
    </row>
    <row r="189">
      <c r="A189">
        <f>HYPERLINK("https://stackoverflow.com/q/58432441", "58432441")</f>
        <v/>
      </c>
      <c r="B189" t="n">
        <v>0.2047793476364904</v>
      </c>
    </row>
    <row r="190">
      <c r="A190">
        <f>HYPERLINK("https://stackoverflow.com/q/58457054", "58457054")</f>
        <v/>
      </c>
      <c r="B190" t="n">
        <v>0.1333628057765989</v>
      </c>
    </row>
    <row r="191">
      <c r="A191">
        <f>HYPERLINK("https://stackoverflow.com/q/58473686", "58473686")</f>
        <v/>
      </c>
      <c r="B191" t="n">
        <v>0.1972836904343753</v>
      </c>
    </row>
    <row r="192">
      <c r="A192">
        <f>HYPERLINK("https://stackoverflow.com/q/58481700", "58481700")</f>
        <v/>
      </c>
      <c r="B192" t="n">
        <v>0.1589962743808897</v>
      </c>
    </row>
    <row r="193">
      <c r="A193">
        <f>HYPERLINK("https://stackoverflow.com/q/58593985", "58593985")</f>
        <v/>
      </c>
      <c r="B193" t="n">
        <v>0.1564672364672365</v>
      </c>
    </row>
    <row r="194">
      <c r="A194">
        <f>HYPERLINK("https://stackoverflow.com/q/58639195", "58639195")</f>
        <v/>
      </c>
      <c r="B194" t="n">
        <v>0.1216117216117216</v>
      </c>
    </row>
    <row r="195">
      <c r="A195">
        <f>HYPERLINK("https://stackoverflow.com/q/58644060", "58644060")</f>
        <v/>
      </c>
      <c r="B195" t="n">
        <v>0.1907389375743805</v>
      </c>
    </row>
    <row r="196">
      <c r="A196">
        <f>HYPERLINK("https://stackoverflow.com/q/58832626", "58832626")</f>
        <v/>
      </c>
      <c r="B196" t="n">
        <v>0.1730529146259483</v>
      </c>
    </row>
    <row r="197">
      <c r="A197">
        <f>HYPERLINK("https://stackoverflow.com/q/58841047", "58841047")</f>
        <v/>
      </c>
      <c r="B197" t="n">
        <v>0.2215843857634902</v>
      </c>
    </row>
    <row r="198">
      <c r="A198">
        <f>HYPERLINK("https://stackoverflow.com/q/58942442", "58942442")</f>
        <v/>
      </c>
      <c r="B198" t="n">
        <v>0.1625041625041625</v>
      </c>
    </row>
    <row r="199">
      <c r="A199">
        <f>HYPERLINK("https://stackoverflow.com/q/59110327", "59110327")</f>
        <v/>
      </c>
      <c r="B199" t="n">
        <v>0.2293938500835052</v>
      </c>
    </row>
    <row r="200">
      <c r="A200">
        <f>HYPERLINK("https://stackoverflow.com/q/59140407", "59140407")</f>
        <v/>
      </c>
      <c r="B200" t="n">
        <v>0.1661324786324786</v>
      </c>
    </row>
    <row r="201">
      <c r="A201">
        <f>HYPERLINK("https://stackoverflow.com/q/59201429", "59201429")</f>
        <v/>
      </c>
      <c r="B201" t="n">
        <v>0.1578740544257785</v>
      </c>
    </row>
    <row r="202">
      <c r="A202">
        <f>HYPERLINK("https://stackoverflow.com/q/59202468", "59202468")</f>
        <v/>
      </c>
      <c r="B202" t="n">
        <v>0.1421788088454755</v>
      </c>
    </row>
    <row r="203">
      <c r="A203">
        <f>HYPERLINK("https://stackoverflow.com/q/59233638", "59233638")</f>
        <v/>
      </c>
      <c r="B203" t="n">
        <v>0.1306656306656306</v>
      </c>
    </row>
    <row r="204">
      <c r="A204">
        <f>HYPERLINK("https://stackoverflow.com/q/59268690", "59268690")</f>
        <v/>
      </c>
      <c r="B204" t="n">
        <v>0.223076923076923</v>
      </c>
    </row>
    <row r="205">
      <c r="A205">
        <f>HYPERLINK("https://stackoverflow.com/q/59283319", "59283319")</f>
        <v/>
      </c>
      <c r="B205" t="n">
        <v>0.2094017094017093</v>
      </c>
    </row>
    <row r="206">
      <c r="A206">
        <f>HYPERLINK("https://stackoverflow.com/q/59293403", "59293403")</f>
        <v/>
      </c>
      <c r="B206" t="n">
        <v>0.1404151404151404</v>
      </c>
    </row>
    <row r="207">
      <c r="A207">
        <f>HYPERLINK("https://stackoverflow.com/q/59368840", "59368840")</f>
        <v/>
      </c>
      <c r="B207" t="n">
        <v>0.1270570225794106</v>
      </c>
    </row>
    <row r="208">
      <c r="A208">
        <f>HYPERLINK("https://stackoverflow.com/q/59370100", "59370100")</f>
        <v/>
      </c>
      <c r="B208" t="n">
        <v>0.2190299660179177</v>
      </c>
    </row>
    <row r="209">
      <c r="A209">
        <f>HYPERLINK("https://stackoverflow.com/q/59399174", "59399174")</f>
        <v/>
      </c>
      <c r="B209" t="n">
        <v>0.1255486255486256</v>
      </c>
    </row>
    <row r="210">
      <c r="A210">
        <f>HYPERLINK("https://stackoverflow.com/q/59457801", "59457801")</f>
        <v/>
      </c>
      <c r="B210" t="n">
        <v>0.2936148818501759</v>
      </c>
    </row>
    <row r="211">
      <c r="A211">
        <f>HYPERLINK("https://stackoverflow.com/q/59475173", "59475173")</f>
        <v/>
      </c>
      <c r="B211" t="n">
        <v>0.1814595660749507</v>
      </c>
    </row>
    <row r="212">
      <c r="A212">
        <f>HYPERLINK("https://stackoverflow.com/q/59524629", "59524629")</f>
        <v/>
      </c>
      <c r="B212" t="n">
        <v>0.2189910360642067</v>
      </c>
    </row>
    <row r="213">
      <c r="A213">
        <f>HYPERLINK("https://stackoverflow.com/q/59538599", "59538599")</f>
        <v/>
      </c>
      <c r="B213" t="n">
        <v>0.1580716412177086</v>
      </c>
    </row>
    <row r="214">
      <c r="A214">
        <f>HYPERLINK("https://stackoverflow.com/q/59544770", "59544770")</f>
        <v/>
      </c>
      <c r="B214" t="n">
        <v>0.1431974218859465</v>
      </c>
    </row>
    <row r="215">
      <c r="A215">
        <f>HYPERLINK("https://stackoverflow.com/q/59672677", "59672677")</f>
        <v/>
      </c>
      <c r="B215" t="n">
        <v>0.1590928323601591</v>
      </c>
    </row>
    <row r="216">
      <c r="A216">
        <f>HYPERLINK("https://stackoverflow.com/q/59704836", "59704836")</f>
        <v/>
      </c>
      <c r="B216" t="n">
        <v>0.142133586578031</v>
      </c>
    </row>
    <row r="217">
      <c r="A217">
        <f>HYPERLINK("https://stackoverflow.com/q/59730158", "59730158")</f>
        <v/>
      </c>
      <c r="B217" t="n">
        <v>0.2115669515669515</v>
      </c>
    </row>
    <row r="218">
      <c r="A218">
        <f>HYPERLINK("https://stackoverflow.com/q/59875146", "59875146")</f>
        <v/>
      </c>
      <c r="B218" t="n">
        <v>0.1566604127579737</v>
      </c>
    </row>
    <row r="219">
      <c r="A219">
        <f>HYPERLINK("https://stackoverflow.com/q/59897345", "59897345")</f>
        <v/>
      </c>
      <c r="B219" t="n">
        <v>0.2432336182336182</v>
      </c>
    </row>
    <row r="220">
      <c r="A220">
        <f>HYPERLINK("https://stackoverflow.com/q/59962143", "59962143")</f>
        <v/>
      </c>
      <c r="B220" t="n">
        <v>0.1588089330024814</v>
      </c>
    </row>
    <row r="221">
      <c r="A221">
        <f>HYPERLINK("https://stackoverflow.com/q/59966739", "59966739")</f>
        <v/>
      </c>
      <c r="B221" t="n">
        <v>0.1176857330703484</v>
      </c>
    </row>
    <row r="222">
      <c r="A222">
        <f>HYPERLINK("https://stackoverflow.com/q/60005455", "60005455")</f>
        <v/>
      </c>
      <c r="B222" t="n">
        <v>0.1684627771584293</v>
      </c>
    </row>
    <row r="223">
      <c r="A223">
        <f>HYPERLINK("https://stackoverflow.com/q/60210752", "60210752")</f>
        <v/>
      </c>
      <c r="B223" t="n">
        <v>0.1690921690921691</v>
      </c>
    </row>
    <row r="224">
      <c r="A224">
        <f>HYPERLINK("https://stackoverflow.com/q/60370378", "60370378")</f>
        <v/>
      </c>
      <c r="B224" t="n">
        <v>0.1798201798201798</v>
      </c>
    </row>
    <row r="225">
      <c r="A225">
        <f>HYPERLINK("https://stackoverflow.com/q/60445843", "60445843")</f>
        <v/>
      </c>
      <c r="B225" t="n">
        <v>0.1726660092044706</v>
      </c>
    </row>
    <row r="226">
      <c r="A226">
        <f>HYPERLINK("https://stackoverflow.com/q/60453651", "60453651")</f>
        <v/>
      </c>
      <c r="B226" t="n">
        <v>0.1622760800842993</v>
      </c>
    </row>
    <row r="227">
      <c r="A227">
        <f>HYPERLINK("https://stackoverflow.com/q/60455349", "60455349")</f>
        <v/>
      </c>
      <c r="B227" t="n">
        <v>0.1393901023530653</v>
      </c>
    </row>
    <row r="228">
      <c r="A228">
        <f>HYPERLINK("https://stackoverflow.com/q/60543867", "60543867")</f>
        <v/>
      </c>
      <c r="B228" t="n">
        <v>0.2003278304648167</v>
      </c>
    </row>
    <row r="229">
      <c r="A229">
        <f>HYPERLINK("https://stackoverflow.com/q/60594954", "60594954")</f>
        <v/>
      </c>
      <c r="B229" t="n">
        <v>0.1274928774928775</v>
      </c>
    </row>
    <row r="230">
      <c r="A230">
        <f>HYPERLINK("https://stackoverflow.com/q/60609166", "60609166")</f>
        <v/>
      </c>
      <c r="B230" t="n">
        <v>0.2042735042735043</v>
      </c>
    </row>
    <row r="231">
      <c r="A231">
        <f>HYPERLINK("https://stackoverflow.com/q/60649506", "60649506")</f>
        <v/>
      </c>
      <c r="B231" t="n">
        <v>0.2008044243338361</v>
      </c>
    </row>
    <row r="232">
      <c r="A232">
        <f>HYPERLINK("https://stackoverflow.com/q/60667139", "60667139")</f>
        <v/>
      </c>
      <c r="B232" t="n">
        <v>0.1249885120852863</v>
      </c>
    </row>
    <row r="233">
      <c r="A233">
        <f>HYPERLINK("https://stackoverflow.com/q/60693819", "60693819")</f>
        <v/>
      </c>
      <c r="B233" t="n">
        <v>0.2300213675213675</v>
      </c>
    </row>
    <row r="234">
      <c r="A234">
        <f>HYPERLINK("https://stackoverflow.com/q/60776604", "60776604")</f>
        <v/>
      </c>
      <c r="B234" t="n">
        <v>0.1811706811706812</v>
      </c>
    </row>
    <row r="235">
      <c r="A235">
        <f>HYPERLINK("https://stackoverflow.com/q/60827803", "60827803")</f>
        <v/>
      </c>
      <c r="B235" t="n">
        <v>0.1394450298559888</v>
      </c>
    </row>
    <row r="236">
      <c r="A236">
        <f>HYPERLINK("https://stackoverflow.com/q/60838280", "60838280")</f>
        <v/>
      </c>
      <c r="B236" t="n">
        <v>0.1768755935422602</v>
      </c>
    </row>
    <row r="237">
      <c r="A237">
        <f>HYPERLINK("https://stackoverflow.com/q/60982768", "60982768")</f>
        <v/>
      </c>
      <c r="B237" t="n">
        <v>0.2733007733007732</v>
      </c>
    </row>
    <row r="238">
      <c r="A238">
        <f>HYPERLINK("https://stackoverflow.com/q/61016404", "61016404")</f>
        <v/>
      </c>
      <c r="B238" t="n">
        <v>0.1603018730678305</v>
      </c>
    </row>
    <row r="239">
      <c r="A239">
        <f>HYPERLINK("https://stackoverflow.com/q/61060770", "61060770")</f>
        <v/>
      </c>
      <c r="B239" t="n">
        <v>0.2462606837606837</v>
      </c>
    </row>
    <row r="240">
      <c r="A240">
        <f>HYPERLINK("https://stackoverflow.com/q/61076418", "61076418")</f>
        <v/>
      </c>
      <c r="B240" t="n">
        <v>0.1781517094017094</v>
      </c>
    </row>
    <row r="241">
      <c r="A241">
        <f>HYPERLINK("https://stackoverflow.com/q/61131140", "61131140")</f>
        <v/>
      </c>
      <c r="B241" t="n">
        <v>0.1851380942290033</v>
      </c>
    </row>
    <row r="242">
      <c r="A242">
        <f>HYPERLINK("https://stackoverflow.com/q/61206586", "61206586")</f>
        <v/>
      </c>
      <c r="B242" t="n">
        <v>0.1903353057199211</v>
      </c>
    </row>
    <row r="243">
      <c r="A243">
        <f>HYPERLINK("https://stackoverflow.com/q/61238595", "61238595")</f>
        <v/>
      </c>
      <c r="B243" t="n">
        <v>0.1807242465137202</v>
      </c>
    </row>
    <row r="244">
      <c r="A244">
        <f>HYPERLINK("https://stackoverflow.com/q/61252925", "61252925")</f>
        <v/>
      </c>
      <c r="B244" t="n">
        <v>0.1309664694280079</v>
      </c>
    </row>
    <row r="245">
      <c r="A245">
        <f>HYPERLINK("https://stackoverflow.com/q/61422412", "61422412")</f>
        <v/>
      </c>
      <c r="B245" t="n">
        <v>0.1558338302524349</v>
      </c>
    </row>
    <row r="246">
      <c r="A246">
        <f>HYPERLINK("https://stackoverflow.com/q/61483577", "61483577")</f>
        <v/>
      </c>
      <c r="B246" t="n">
        <v>0.193040293040293</v>
      </c>
    </row>
    <row r="247">
      <c r="A247">
        <f>HYPERLINK("https://stackoverflow.com/q/61487083", "61487083")</f>
        <v/>
      </c>
      <c r="B247" t="n">
        <v>0.2021116138763197</v>
      </c>
    </row>
    <row r="248">
      <c r="A248">
        <f>HYPERLINK("https://stackoverflow.com/q/61505590", "61505590")</f>
        <v/>
      </c>
      <c r="B248" t="n">
        <v>0.1764271393901023</v>
      </c>
    </row>
    <row r="249">
      <c r="A249">
        <f>HYPERLINK("https://stackoverflow.com/q/61557784", "61557784")</f>
        <v/>
      </c>
      <c r="B249" t="n">
        <v>0.1357161357161357</v>
      </c>
    </row>
    <row r="250">
      <c r="A250">
        <f>HYPERLINK("https://stackoverflow.com/q/61583655", "61583655")</f>
        <v/>
      </c>
      <c r="B250" t="n">
        <v>0.239232445114798</v>
      </c>
    </row>
    <row r="251">
      <c r="A251">
        <f>HYPERLINK("https://stackoverflow.com/q/61628400", "61628400")</f>
        <v/>
      </c>
      <c r="B251" t="n">
        <v>0.1211745244003309</v>
      </c>
    </row>
    <row r="252">
      <c r="A252">
        <f>HYPERLINK("https://stackoverflow.com/q/61656958", "61656958")</f>
        <v/>
      </c>
      <c r="B252" t="n">
        <v>0.558457563108726</v>
      </c>
    </row>
    <row r="253">
      <c r="A253">
        <f>HYPERLINK("https://stackoverflow.com/q/61672841", "61672841")</f>
        <v/>
      </c>
      <c r="B253" t="n">
        <v>0.2385589094449854</v>
      </c>
    </row>
    <row r="254">
      <c r="A254">
        <f>HYPERLINK("https://stackoverflow.com/q/61676798", "61676798")</f>
        <v/>
      </c>
      <c r="B254" t="n">
        <v>0.1462488129154796</v>
      </c>
    </row>
    <row r="255">
      <c r="A255">
        <f>HYPERLINK("https://stackoverflow.com/q/61817845", "61817845")</f>
        <v/>
      </c>
      <c r="B255" t="n">
        <v>0.1295405982905983</v>
      </c>
    </row>
    <row r="256">
      <c r="A256">
        <f>HYPERLINK("https://stackoverflow.com/q/61820944", "61820944")</f>
        <v/>
      </c>
      <c r="B256" t="n">
        <v>0.2289657335528895</v>
      </c>
    </row>
    <row r="257">
      <c r="A257">
        <f>HYPERLINK("https://stackoverflow.com/q/61827269", "61827269")</f>
        <v/>
      </c>
      <c r="B257" t="n">
        <v>0.137057387057387</v>
      </c>
    </row>
    <row r="258">
      <c r="A258">
        <f>HYPERLINK("https://stackoverflow.com/q/61854113", "61854113")</f>
        <v/>
      </c>
      <c r="B258" t="n">
        <v>0.1819291819291819</v>
      </c>
    </row>
    <row r="259">
      <c r="A259">
        <f>HYPERLINK("https://stackoverflow.com/q/61867669", "61867669")</f>
        <v/>
      </c>
      <c r="B259" t="n">
        <v>0.1555786555786556</v>
      </c>
    </row>
    <row r="260">
      <c r="A260">
        <f>HYPERLINK("https://stackoverflow.com/q/61869531", "61869531")</f>
        <v/>
      </c>
      <c r="B260" t="n">
        <v>0.1416524216524216</v>
      </c>
    </row>
    <row r="261">
      <c r="A261">
        <f>HYPERLINK("https://stackoverflow.com/q/61920382", "61920382")</f>
        <v/>
      </c>
      <c r="B261" t="n">
        <v>0.1668331668331668</v>
      </c>
    </row>
    <row r="262">
      <c r="A262">
        <f>HYPERLINK("https://stackoverflow.com/q/61932638", "61932638")</f>
        <v/>
      </c>
      <c r="B262" t="n">
        <v>0.1561878000234165</v>
      </c>
    </row>
    <row r="263">
      <c r="A263">
        <f>HYPERLINK("https://stackoverflow.com/q/62022772", "62022772")</f>
        <v/>
      </c>
      <c r="B263" t="n">
        <v>0.1062937062937063</v>
      </c>
    </row>
    <row r="264">
      <c r="A264">
        <f>HYPERLINK("https://stackoverflow.com/q/62049728", "62049728")</f>
        <v/>
      </c>
      <c r="B264" t="n">
        <v>0.4385788503435563</v>
      </c>
    </row>
    <row r="265">
      <c r="A265">
        <f>HYPERLINK("https://stackoverflow.com/q/62074726", "62074726")</f>
        <v/>
      </c>
      <c r="B265" t="n">
        <v>0.1619658119658119</v>
      </c>
    </row>
    <row r="266">
      <c r="A266">
        <f>HYPERLINK("https://stackoverflow.com/q/62080130", "62080130")</f>
        <v/>
      </c>
      <c r="B266" t="n">
        <v>0.1896486229819563</v>
      </c>
    </row>
    <row r="267">
      <c r="A267">
        <f>HYPERLINK("https://stackoverflow.com/q/62107434", "62107434")</f>
        <v/>
      </c>
      <c r="B267" t="n">
        <v>0.1494181855627639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