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HYPERLINK("https://stackoverflow.com/q/8430696", "8430696")</f>
        <v/>
      </c>
      <c r="B2" t="n">
        <v>0.1417552637064833</v>
      </c>
    </row>
    <row r="3">
      <c r="A3">
        <f>HYPERLINK("https://stackoverflow.com/q/9257823", "9257823")</f>
        <v/>
      </c>
      <c r="B3" t="n">
        <v>0.1245421245421245</v>
      </c>
    </row>
    <row r="4">
      <c r="A4">
        <f>HYPERLINK("https://stackoverflow.com/q/10042002", "10042002")</f>
        <v/>
      </c>
      <c r="B4" t="n">
        <v>0.1866910866910866</v>
      </c>
    </row>
    <row r="5">
      <c r="A5">
        <f>HYPERLINK("https://stackoverflow.com/q/13056153", "13056153")</f>
        <v/>
      </c>
      <c r="B5" t="n">
        <v>0.1956315289648622</v>
      </c>
    </row>
    <row r="6">
      <c r="A6">
        <f>HYPERLINK("https://stackoverflow.com/q/14907056", "14907056")</f>
        <v/>
      </c>
      <c r="B6" t="n">
        <v>0.1558704453441296</v>
      </c>
    </row>
    <row r="7">
      <c r="A7">
        <f>HYPERLINK("https://stackoverflow.com/q/15006547", "15006547")</f>
        <v/>
      </c>
      <c r="B7" t="n">
        <v>0.1638746438746439</v>
      </c>
    </row>
    <row r="8">
      <c r="A8">
        <f>HYPERLINK("https://stackoverflow.com/q/15580847", "15580847")</f>
        <v/>
      </c>
      <c r="B8" t="n">
        <v>0.1525131341645103</v>
      </c>
    </row>
    <row r="9">
      <c r="A9">
        <f>HYPERLINK("https://stackoverflow.com/q/18557198", "18557198")</f>
        <v/>
      </c>
      <c r="B9" t="n">
        <v>0.2812902470436717</v>
      </c>
    </row>
    <row r="10">
      <c r="A10">
        <f>HYPERLINK("https://stackoverflow.com/q/20287085", "20287085")</f>
        <v/>
      </c>
      <c r="B10" t="n">
        <v>0.1831758884390463</v>
      </c>
    </row>
    <row r="11">
      <c r="A11">
        <f>HYPERLINK("https://stackoverflow.com/q/20693110", "20693110")</f>
        <v/>
      </c>
      <c r="B11" t="n">
        <v>0.1917282341011155</v>
      </c>
    </row>
    <row r="12">
      <c r="A12">
        <f>HYPERLINK("https://stackoverflow.com/q/22008343", "22008343")</f>
        <v/>
      </c>
      <c r="B12" t="n">
        <v>0.1426799007444169</v>
      </c>
    </row>
    <row r="13">
      <c r="A13">
        <f>HYPERLINK("https://stackoverflow.com/q/29386945", "29386945")</f>
        <v/>
      </c>
      <c r="B13" t="n">
        <v>0.1141025641025641</v>
      </c>
    </row>
    <row r="14">
      <c r="A14">
        <f>HYPERLINK("https://stackoverflow.com/q/29800320", "29800320")</f>
        <v/>
      </c>
      <c r="B14" t="n">
        <v>0.2476412476412476</v>
      </c>
    </row>
    <row r="15">
      <c r="A15">
        <f>HYPERLINK("https://stackoverflow.com/q/31116437", "31116437")</f>
        <v/>
      </c>
      <c r="B15" t="n">
        <v>0.1193207377417904</v>
      </c>
    </row>
    <row r="16">
      <c r="A16">
        <f>HYPERLINK("https://stackoverflow.com/q/32791968", "32791968")</f>
        <v/>
      </c>
      <c r="B16" t="n">
        <v>0.1549450549450549</v>
      </c>
    </row>
    <row r="17">
      <c r="A17">
        <f>HYPERLINK("https://stackoverflow.com/q/34679862", "34679862")</f>
        <v/>
      </c>
      <c r="B17" t="n">
        <v>0.1521100427350427</v>
      </c>
    </row>
    <row r="18">
      <c r="A18">
        <f>HYPERLINK("https://stackoverflow.com/q/36693712", "36693712")</f>
        <v/>
      </c>
      <c r="B18" t="n">
        <v>0.1390452366062122</v>
      </c>
    </row>
    <row r="19">
      <c r="A19">
        <f>HYPERLINK("https://stackoverflow.com/q/37707699", "37707699")</f>
        <v/>
      </c>
      <c r="B19" t="n">
        <v>0.1881512703430511</v>
      </c>
    </row>
    <row r="20">
      <c r="A20">
        <f>HYPERLINK("https://stackoverflow.com/q/40555797", "40555797")</f>
        <v/>
      </c>
      <c r="B20" t="n">
        <v>0.1399941055113469</v>
      </c>
    </row>
    <row r="21">
      <c r="A21">
        <f>HYPERLINK("https://stackoverflow.com/q/41542609", "41542609")</f>
        <v/>
      </c>
      <c r="B21" t="n">
        <v>0.1399455245609092</v>
      </c>
    </row>
    <row r="22">
      <c r="A22">
        <f>HYPERLINK("https://stackoverflow.com/q/41803929", "41803929")</f>
        <v/>
      </c>
      <c r="B22" t="n">
        <v>0.1744943725141745</v>
      </c>
    </row>
    <row r="23">
      <c r="A23">
        <f>HYPERLINK("https://stackoverflow.com/q/41860322", "41860322")</f>
        <v/>
      </c>
      <c r="B23" t="n">
        <v>0.1242243297037817</v>
      </c>
    </row>
    <row r="24">
      <c r="A24">
        <f>HYPERLINK("https://stackoverflow.com/q/41867303", "41867303")</f>
        <v/>
      </c>
      <c r="B24" t="n">
        <v>0.1744768641320365</v>
      </c>
    </row>
    <row r="25">
      <c r="A25">
        <f>HYPERLINK("https://stackoverflow.com/q/41881534", "41881534")</f>
        <v/>
      </c>
      <c r="B25" t="n">
        <v>0.1943352673279681</v>
      </c>
    </row>
    <row r="26">
      <c r="A26">
        <f>HYPERLINK("https://stackoverflow.com/q/41983737", "41983737")</f>
        <v/>
      </c>
      <c r="B26" t="n">
        <v>0.2096978928662097</v>
      </c>
    </row>
    <row r="27">
      <c r="A27">
        <f>HYPERLINK("https://stackoverflow.com/q/41984603", "41984603")</f>
        <v/>
      </c>
      <c r="B27" t="n">
        <v>0.1427247451343837</v>
      </c>
    </row>
    <row r="28">
      <c r="A28">
        <f>HYPERLINK("https://stackoverflow.com/q/42295539", "42295539")</f>
        <v/>
      </c>
      <c r="B28" t="n">
        <v>0.2119845965999812</v>
      </c>
    </row>
    <row r="29">
      <c r="A29">
        <f>HYPERLINK("https://stackoverflow.com/q/42305224", "42305224")</f>
        <v/>
      </c>
      <c r="B29" t="n">
        <v>0.1848103163892637</v>
      </c>
    </row>
    <row r="30">
      <c r="A30">
        <f>HYPERLINK("https://stackoverflow.com/q/42647054", "42647054")</f>
        <v/>
      </c>
      <c r="B30" t="n">
        <v>0.3142083439113141</v>
      </c>
    </row>
    <row r="31">
      <c r="A31">
        <f>HYPERLINK("https://stackoverflow.com/q/42739284", "42739284")</f>
        <v/>
      </c>
      <c r="B31" t="n">
        <v>0.2227648894315561</v>
      </c>
    </row>
    <row r="32">
      <c r="A32">
        <f>HYPERLINK("https://stackoverflow.com/q/42938295", "42938295")</f>
        <v/>
      </c>
      <c r="B32" t="n">
        <v>0.2580673294959009</v>
      </c>
    </row>
    <row r="33">
      <c r="A33">
        <f>HYPERLINK("https://stackoverflow.com/q/43033640", "43033640")</f>
        <v/>
      </c>
      <c r="B33" t="n">
        <v>0.1625041625041625</v>
      </c>
    </row>
    <row r="34">
      <c r="A34">
        <f>HYPERLINK("https://stackoverflow.com/q/43097927", "43097927")</f>
        <v/>
      </c>
      <c r="B34" t="n">
        <v>0.2018172018172018</v>
      </c>
    </row>
    <row r="35">
      <c r="A35">
        <f>HYPERLINK("https://stackoverflow.com/q/43642384", "43642384")</f>
        <v/>
      </c>
      <c r="B35" t="n">
        <v>0.1715655618094642</v>
      </c>
    </row>
    <row r="36">
      <c r="A36">
        <f>HYPERLINK("https://stackoverflow.com/q/43646460", "43646460")</f>
        <v/>
      </c>
      <c r="B36" t="n">
        <v>0.1693683072993417</v>
      </c>
    </row>
    <row r="37">
      <c r="A37">
        <f>HYPERLINK("https://stackoverflow.com/q/43764771", "43764771")</f>
        <v/>
      </c>
      <c r="B37" t="n">
        <v>0.2115820687249259</v>
      </c>
    </row>
    <row r="38">
      <c r="A38">
        <f>HYPERLINK("https://stackoverflow.com/q/43861008", "43861008")</f>
        <v/>
      </c>
      <c r="B38" t="n">
        <v>0.1565403195837978</v>
      </c>
    </row>
    <row r="39">
      <c r="A39">
        <f>HYPERLINK("https://stackoverflow.com/q/43908577", "43908577")</f>
        <v/>
      </c>
      <c r="B39" t="n">
        <v>0.189578828133045</v>
      </c>
    </row>
    <row r="40">
      <c r="A40">
        <f>HYPERLINK("https://stackoverflow.com/q/43947704", "43947704")</f>
        <v/>
      </c>
      <c r="B40" t="n">
        <v>0.1413759282611742</v>
      </c>
    </row>
    <row r="41">
      <c r="A41">
        <f>HYPERLINK("https://stackoverflow.com/q/44073389", "44073389")</f>
        <v/>
      </c>
      <c r="B41" t="n">
        <v>0.1370072713356295</v>
      </c>
    </row>
    <row r="42">
      <c r="A42">
        <f>HYPERLINK("https://stackoverflow.com/q/44076048", "44076048")</f>
        <v/>
      </c>
      <c r="B42" t="n">
        <v>0.1917336394948335</v>
      </c>
    </row>
    <row r="43">
      <c r="A43">
        <f>HYPERLINK("https://stackoverflow.com/q/44078721", "44078721")</f>
        <v/>
      </c>
      <c r="B43" t="n">
        <v>0.1372166480862133</v>
      </c>
    </row>
    <row r="44">
      <c r="A44">
        <f>HYPERLINK("https://stackoverflow.com/q/44165995", "44165995")</f>
        <v/>
      </c>
      <c r="B44" t="n">
        <v>0.1817882971729125</v>
      </c>
    </row>
    <row r="45">
      <c r="A45">
        <f>HYPERLINK("https://stackoverflow.com/q/44267405", "44267405")</f>
        <v/>
      </c>
      <c r="B45" t="n">
        <v>0.1487641487641488</v>
      </c>
    </row>
    <row r="46">
      <c r="A46">
        <f>HYPERLINK("https://stackoverflow.com/q/44285870", "44285870")</f>
        <v/>
      </c>
      <c r="B46" t="n">
        <v>0.2015121630506246</v>
      </c>
    </row>
    <row r="47">
      <c r="A47">
        <f>HYPERLINK("https://stackoverflow.com/q/44335833", "44335833")</f>
        <v/>
      </c>
      <c r="B47" t="n">
        <v>0.1784615384615384</v>
      </c>
    </row>
    <row r="48">
      <c r="A48">
        <f>HYPERLINK("https://stackoverflow.com/q/44375912", "44375912")</f>
        <v/>
      </c>
      <c r="B48" t="n">
        <v>0.1310166441745389</v>
      </c>
    </row>
    <row r="49">
      <c r="A49">
        <f>HYPERLINK("https://stackoverflow.com/q/44407451", "44407451")</f>
        <v/>
      </c>
      <c r="B49" t="n">
        <v>0.1620804669585157</v>
      </c>
    </row>
    <row r="50">
      <c r="A50">
        <f>HYPERLINK("https://stackoverflow.com/q/44526400", "44526400")</f>
        <v/>
      </c>
      <c r="B50" t="n">
        <v>0.2296446243814665</v>
      </c>
    </row>
    <row r="51">
      <c r="A51">
        <f>HYPERLINK("https://stackoverflow.com/q/44532598", "44532598")</f>
        <v/>
      </c>
      <c r="B51" t="n">
        <v>0.2010519395134779</v>
      </c>
    </row>
    <row r="52">
      <c r="A52">
        <f>HYPERLINK("https://stackoverflow.com/q/44590497", "44590497")</f>
        <v/>
      </c>
      <c r="B52" t="n">
        <v>0.1504492658338812</v>
      </c>
    </row>
    <row r="53">
      <c r="A53">
        <f>HYPERLINK("https://stackoverflow.com/q/44800423", "44800423")</f>
        <v/>
      </c>
      <c r="B53" t="n">
        <v>0.1996891996891997</v>
      </c>
    </row>
    <row r="54">
      <c r="A54">
        <f>HYPERLINK("https://stackoverflow.com/q/44838564", "44838564")</f>
        <v/>
      </c>
      <c r="B54" t="n">
        <v>0.1529663147310206</v>
      </c>
    </row>
    <row r="55">
      <c r="A55">
        <f>HYPERLINK("https://stackoverflow.com/q/44867066", "44867066")</f>
        <v/>
      </c>
      <c r="B55" t="n">
        <v>0.1135042735042735</v>
      </c>
    </row>
    <row r="56">
      <c r="A56">
        <f>HYPERLINK("https://stackoverflow.com/q/44974408", "44974408")</f>
        <v/>
      </c>
      <c r="B56" t="n">
        <v>0.2207570207570207</v>
      </c>
    </row>
    <row r="57">
      <c r="A57">
        <f>HYPERLINK("https://stackoverflow.com/q/44980903", "44980903")</f>
        <v/>
      </c>
      <c r="B57" t="n">
        <v>0.1929059829059829</v>
      </c>
    </row>
    <row r="58">
      <c r="A58">
        <f>HYPERLINK("https://stackoverflow.com/q/45004378", "45004378")</f>
        <v/>
      </c>
      <c r="B58" t="n">
        <v>0.1670994265930975</v>
      </c>
    </row>
    <row r="59">
      <c r="A59">
        <f>HYPERLINK("https://stackoverflow.com/q/45019323", "45019323")</f>
        <v/>
      </c>
      <c r="B59" t="n">
        <v>0.09583858764186635</v>
      </c>
    </row>
    <row r="60">
      <c r="A60">
        <f>HYPERLINK("https://stackoverflow.com/q/45232971", "45232971")</f>
        <v/>
      </c>
      <c r="B60" t="n">
        <v>0.2567476383265857</v>
      </c>
    </row>
    <row r="61">
      <c r="A61">
        <f>HYPERLINK("https://stackoverflow.com/q/45697947", "45697947")</f>
        <v/>
      </c>
      <c r="B61" t="n">
        <v>0.1562881562881563</v>
      </c>
    </row>
    <row r="62">
      <c r="A62">
        <f>HYPERLINK("https://stackoverflow.com/q/45901296", "45901296")</f>
        <v/>
      </c>
      <c r="B62" t="n">
        <v>0.1727782372943663</v>
      </c>
    </row>
    <row r="63">
      <c r="A63">
        <f>HYPERLINK("https://stackoverflow.com/q/46067509", "46067509")</f>
        <v/>
      </c>
      <c r="B63" t="n">
        <v>0.1782794500185804</v>
      </c>
    </row>
    <row r="64">
      <c r="A64">
        <f>HYPERLINK("https://stackoverflow.com/q/46206200", "46206200")</f>
        <v/>
      </c>
      <c r="B64" t="n">
        <v>0.1690283400809716</v>
      </c>
    </row>
    <row r="65">
      <c r="A65">
        <f>HYPERLINK("https://stackoverflow.com/q/46227182", "46227182")</f>
        <v/>
      </c>
      <c r="B65" t="n">
        <v>0.1524384112619406</v>
      </c>
    </row>
    <row r="66">
      <c r="A66">
        <f>HYPERLINK("https://stackoverflow.com/q/46453448", "46453448")</f>
        <v/>
      </c>
      <c r="B66" t="n">
        <v>0.201296787503684</v>
      </c>
    </row>
    <row r="67">
      <c r="A67">
        <f>HYPERLINK("https://stackoverflow.com/q/46606062", "46606062")</f>
        <v/>
      </c>
      <c r="B67" t="n">
        <v>0.2057387057387057</v>
      </c>
    </row>
    <row r="68">
      <c r="A68">
        <f>HYPERLINK("https://stackoverflow.com/q/46647682", "46647682")</f>
        <v/>
      </c>
      <c r="B68" t="n">
        <v>0.1265508684863524</v>
      </c>
    </row>
    <row r="69">
      <c r="A69">
        <f>HYPERLINK("https://stackoverflow.com/q/46801400", "46801400")</f>
        <v/>
      </c>
      <c r="B69" t="n">
        <v>0.3146241335217713</v>
      </c>
    </row>
    <row r="70">
      <c r="A70">
        <f>HYPERLINK("https://stackoverflow.com/q/46837399", "46837399")</f>
        <v/>
      </c>
      <c r="B70" t="n">
        <v>0.1501831501831502</v>
      </c>
    </row>
    <row r="71">
      <c r="A71">
        <f>HYPERLINK("https://stackoverflow.com/q/46882235", "46882235")</f>
        <v/>
      </c>
      <c r="B71" t="n">
        <v>0.1673117239154975</v>
      </c>
    </row>
    <row r="72">
      <c r="A72">
        <f>HYPERLINK("https://stackoverflow.com/q/46921029", "46921029")</f>
        <v/>
      </c>
      <c r="B72" t="n">
        <v>0.4256715506715506</v>
      </c>
    </row>
    <row r="73">
      <c r="A73">
        <f>HYPERLINK("https://stackoverflow.com/q/46974480", "46974480")</f>
        <v/>
      </c>
      <c r="B73" t="n">
        <v>0.2192841880341881</v>
      </c>
    </row>
    <row r="74">
      <c r="A74">
        <f>HYPERLINK("https://stackoverflow.com/q/46978829", "46978829")</f>
        <v/>
      </c>
      <c r="B74" t="n">
        <v>0.1485168426344897</v>
      </c>
    </row>
    <row r="75">
      <c r="A75">
        <f>HYPERLINK("https://stackoverflow.com/q/47025667", "47025667")</f>
        <v/>
      </c>
      <c r="B75" t="n">
        <v>0.2064102564102564</v>
      </c>
    </row>
    <row r="76">
      <c r="A76">
        <f>HYPERLINK("https://stackoverflow.com/q/47451392", "47451392")</f>
        <v/>
      </c>
      <c r="B76" t="n">
        <v>0.1382604323780794</v>
      </c>
    </row>
    <row r="77">
      <c r="A77">
        <f>HYPERLINK("https://stackoverflow.com/q/47518599", "47518599")</f>
        <v/>
      </c>
      <c r="B77" t="n">
        <v>0.4187187949564187</v>
      </c>
    </row>
    <row r="78">
      <c r="A78">
        <f>HYPERLINK("https://stackoverflow.com/q/47522277", "47522277")</f>
        <v/>
      </c>
      <c r="B78" t="n">
        <v>0.1514844804318488</v>
      </c>
    </row>
    <row r="79">
      <c r="A79">
        <f>HYPERLINK("https://stackoverflow.com/q/47706182", "47706182")</f>
        <v/>
      </c>
      <c r="B79" t="n">
        <v>0.332948332948333</v>
      </c>
    </row>
    <row r="80">
      <c r="A80">
        <f>HYPERLINK("https://stackoverflow.com/q/47749485", "47749485")</f>
        <v/>
      </c>
      <c r="B80" t="n">
        <v>0.2193732193732193</v>
      </c>
    </row>
    <row r="81">
      <c r="A81">
        <f>HYPERLINK("https://stackoverflow.com/q/47820165", "47820165")</f>
        <v/>
      </c>
      <c r="B81" t="n">
        <v>0.2425004189710072</v>
      </c>
    </row>
    <row r="82">
      <c r="A82">
        <f>HYPERLINK("https://stackoverflow.com/q/47943399", "47943399")</f>
        <v/>
      </c>
      <c r="B82" t="n">
        <v>0.1581196581196581</v>
      </c>
    </row>
    <row r="83">
      <c r="A83">
        <f>HYPERLINK("https://stackoverflow.com/q/48054534", "48054534")</f>
        <v/>
      </c>
      <c r="B83" t="n">
        <v>0.3102888672508926</v>
      </c>
    </row>
    <row r="84">
      <c r="A84">
        <f>HYPERLINK("https://stackoverflow.com/q/48267239", "48267239")</f>
        <v/>
      </c>
      <c r="B84" t="n">
        <v>0.183253657829929</v>
      </c>
    </row>
    <row r="85">
      <c r="A85">
        <f>HYPERLINK("https://stackoverflow.com/q/48385134", "48385134")</f>
        <v/>
      </c>
      <c r="B85" t="n">
        <v>0.1322684601373126</v>
      </c>
    </row>
    <row r="86">
      <c r="A86">
        <f>HYPERLINK("https://stackoverflow.com/q/48602318", "48602318")</f>
        <v/>
      </c>
      <c r="B86" t="n">
        <v>0.2338961851156972</v>
      </c>
    </row>
    <row r="87">
      <c r="A87">
        <f>HYPERLINK("https://stackoverflow.com/q/48736701", "48736701")</f>
        <v/>
      </c>
      <c r="B87" t="n">
        <v>0.2968260103938496</v>
      </c>
    </row>
    <row r="88">
      <c r="A88">
        <f>HYPERLINK("https://stackoverflow.com/q/48880561", "48880561")</f>
        <v/>
      </c>
      <c r="B88" t="n">
        <v>0.1581751581751581</v>
      </c>
    </row>
    <row r="89">
      <c r="A89">
        <f>HYPERLINK("https://stackoverflow.com/q/48933290", "48933290")</f>
        <v/>
      </c>
      <c r="B89" t="n">
        <v>0.2801394511920827</v>
      </c>
    </row>
    <row r="90">
      <c r="A90">
        <f>HYPERLINK("https://stackoverflow.com/q/48981236", "48981236")</f>
        <v/>
      </c>
      <c r="B90" t="n">
        <v>0.2855879752431476</v>
      </c>
    </row>
    <row r="91">
      <c r="A91">
        <f>HYPERLINK("https://stackoverflow.com/q/48997601", "48997601")</f>
        <v/>
      </c>
      <c r="B91" t="n">
        <v>0.1348788198103266</v>
      </c>
    </row>
    <row r="92">
      <c r="A92">
        <f>HYPERLINK("https://stackoverflow.com/q/49164897", "49164897")</f>
        <v/>
      </c>
      <c r="B92" t="n">
        <v>0.2217310148344631</v>
      </c>
    </row>
    <row r="93">
      <c r="A93">
        <f>HYPERLINK("https://stackoverflow.com/q/49172417", "49172417")</f>
        <v/>
      </c>
      <c r="B93" t="n">
        <v>0.1879046879046879</v>
      </c>
    </row>
    <row r="94">
      <c r="A94">
        <f>HYPERLINK("https://stackoverflow.com/q/49192135", "49192135")</f>
        <v/>
      </c>
      <c r="B94" t="n">
        <v>0.2971810797897755</v>
      </c>
    </row>
    <row r="95">
      <c r="A95">
        <f>HYPERLINK("https://stackoverflow.com/q/49249899", "49249899")</f>
        <v/>
      </c>
      <c r="B95" t="n">
        <v>0.1292885518237631</v>
      </c>
    </row>
    <row r="96">
      <c r="A96">
        <f>HYPERLINK("https://stackoverflow.com/q/49301986", "49301986")</f>
        <v/>
      </c>
      <c r="B96" t="n">
        <v>0.1358866168992751</v>
      </c>
    </row>
    <row r="97">
      <c r="A97">
        <f>HYPERLINK("https://stackoverflow.com/q/49544718", "49544718")</f>
        <v/>
      </c>
      <c r="B97" t="n">
        <v>0.1436407705064421</v>
      </c>
    </row>
    <row r="98">
      <c r="A98">
        <f>HYPERLINK("https://stackoverflow.com/q/49563870", "49563870")</f>
        <v/>
      </c>
      <c r="B98" t="n">
        <v>0.1365622032288699</v>
      </c>
    </row>
    <row r="99">
      <c r="A99">
        <f>HYPERLINK("https://stackoverflow.com/q/49580441", "49580441")</f>
        <v/>
      </c>
      <c r="B99" t="n">
        <v>0.1878759100981323</v>
      </c>
    </row>
    <row r="100">
      <c r="A100">
        <f>HYPERLINK("https://stackoverflow.com/q/49717039", "49717039")</f>
        <v/>
      </c>
      <c r="B100" t="n">
        <v>0.1843180973615756</v>
      </c>
    </row>
    <row r="101">
      <c r="A101">
        <f>HYPERLINK("https://stackoverflow.com/q/49897894", "49897894")</f>
        <v/>
      </c>
      <c r="B101" t="n">
        <v>0.2114260008996851</v>
      </c>
    </row>
    <row r="102">
      <c r="A102">
        <f>HYPERLINK("https://stackoverflow.com/q/49914445", "49914445")</f>
        <v/>
      </c>
      <c r="B102" t="n">
        <v>0.1153846153846154</v>
      </c>
    </row>
    <row r="103">
      <c r="A103">
        <f>HYPERLINK("https://stackoverflow.com/q/49928032", "49928032")</f>
        <v/>
      </c>
      <c r="B103" t="n">
        <v>0.1660191660191661</v>
      </c>
    </row>
    <row r="104">
      <c r="A104">
        <f>HYPERLINK("https://stackoverflow.com/q/49956884", "49956884")</f>
        <v/>
      </c>
      <c r="B104" t="n">
        <v>0.1298154341632602</v>
      </c>
    </row>
    <row r="105">
      <c r="A105">
        <f>HYPERLINK("https://stackoverflow.com/q/49986234", "49986234")</f>
        <v/>
      </c>
      <c r="B105" t="n">
        <v>0.1543263228656487</v>
      </c>
    </row>
    <row r="106">
      <c r="A106">
        <f>HYPERLINK("https://stackoverflow.com/q/49988947", "49988947")</f>
        <v/>
      </c>
      <c r="B106" t="n">
        <v>0.1614434947768281</v>
      </c>
    </row>
    <row r="107">
      <c r="A107">
        <f>HYPERLINK("https://stackoverflow.com/q/50013399", "50013399")</f>
        <v/>
      </c>
      <c r="B107" t="n">
        <v>0.3973504273504274</v>
      </c>
    </row>
    <row r="108">
      <c r="A108">
        <f>HYPERLINK("https://stackoverflow.com/q/50038246", "50038246")</f>
        <v/>
      </c>
      <c r="B108" t="n">
        <v>0.2442262229496271</v>
      </c>
    </row>
    <row r="109">
      <c r="A109">
        <f>HYPERLINK("https://stackoverflow.com/q/50038740", "50038740")</f>
        <v/>
      </c>
      <c r="B109" t="n">
        <v>0.1333604666938</v>
      </c>
    </row>
    <row r="110">
      <c r="A110">
        <f>HYPERLINK("https://stackoverflow.com/q/50104914", "50104914")</f>
        <v/>
      </c>
      <c r="B110" t="n">
        <v>0.1522853957636566</v>
      </c>
    </row>
    <row r="111">
      <c r="A111">
        <f>HYPERLINK("https://stackoverflow.com/q/50247924", "50247924")</f>
        <v/>
      </c>
      <c r="B111" t="n">
        <v>0.1568986568986569</v>
      </c>
    </row>
    <row r="112">
      <c r="A112">
        <f>HYPERLINK("https://stackoverflow.com/q/50454105", "50454105")</f>
        <v/>
      </c>
      <c r="B112" t="n">
        <v>0.2076824835445525</v>
      </c>
    </row>
    <row r="113">
      <c r="A113">
        <f>HYPERLINK("https://stackoverflow.com/q/50529981", "50529981")</f>
        <v/>
      </c>
      <c r="B113" t="n">
        <v>0.2362216327733569</v>
      </c>
    </row>
    <row r="114">
      <c r="A114">
        <f>HYPERLINK("https://stackoverflow.com/q/50582355", "50582355")</f>
        <v/>
      </c>
      <c r="B114" t="n">
        <v>0.1691940079036853</v>
      </c>
    </row>
    <row r="115">
      <c r="A115">
        <f>HYPERLINK("https://stackoverflow.com/q/50629028", "50629028")</f>
        <v/>
      </c>
      <c r="B115" t="n">
        <v>0.1988721473257556</v>
      </c>
    </row>
    <row r="116">
      <c r="A116">
        <f>HYPERLINK("https://stackoverflow.com/q/50632954", "50632954")</f>
        <v/>
      </c>
      <c r="B116" t="n">
        <v>0.1577098700386372</v>
      </c>
    </row>
    <row r="117">
      <c r="A117">
        <f>HYPERLINK("https://stackoverflow.com/q/50764255", "50764255")</f>
        <v/>
      </c>
      <c r="B117" t="n">
        <v>0.1448770708029967</v>
      </c>
    </row>
    <row r="118">
      <c r="A118">
        <f>HYPERLINK("https://stackoverflow.com/q/50865772", "50865772")</f>
        <v/>
      </c>
      <c r="B118" t="n">
        <v>0.2551745443311708</v>
      </c>
    </row>
    <row r="119">
      <c r="A119">
        <f>HYPERLINK("https://stackoverflow.com/q/50877919", "50877919")</f>
        <v/>
      </c>
      <c r="B119" t="n">
        <v>0.1638302700249603</v>
      </c>
    </row>
    <row r="120">
      <c r="A120">
        <f>HYPERLINK("https://stackoverflow.com/q/50932709", "50932709")</f>
        <v/>
      </c>
      <c r="B120" t="n">
        <v>0.216621027300639</v>
      </c>
    </row>
    <row r="121">
      <c r="A121">
        <f>HYPERLINK("https://stackoverflow.com/q/51018281", "51018281")</f>
        <v/>
      </c>
      <c r="B121" t="n">
        <v>0.2825910931174088</v>
      </c>
    </row>
    <row r="122">
      <c r="A122">
        <f>HYPERLINK("https://stackoverflow.com/q/51043227", "51043227")</f>
        <v/>
      </c>
      <c r="B122" t="n">
        <v>0.1865164949277099</v>
      </c>
    </row>
    <row r="123">
      <c r="A123">
        <f>HYPERLINK("https://stackoverflow.com/q/51077496", "51077496")</f>
        <v/>
      </c>
      <c r="B123" t="n">
        <v>0.188658057271196</v>
      </c>
    </row>
    <row r="124">
      <c r="A124">
        <f>HYPERLINK("https://stackoverflow.com/q/51079139", "51079139")</f>
        <v/>
      </c>
      <c r="B124" t="n">
        <v>0.1345576345576346</v>
      </c>
    </row>
    <row r="125">
      <c r="A125">
        <f>HYPERLINK("https://stackoverflow.com/q/51086790", "51086790")</f>
        <v/>
      </c>
      <c r="B125" t="n">
        <v>0.2543382543382543</v>
      </c>
    </row>
    <row r="126">
      <c r="A126">
        <f>HYPERLINK("https://stackoverflow.com/q/51105421", "51105421")</f>
        <v/>
      </c>
      <c r="B126" t="n">
        <v>0.2250164365548981</v>
      </c>
    </row>
    <row r="127">
      <c r="A127">
        <f>HYPERLINK("https://stackoverflow.com/q/51306484", "51306484")</f>
        <v/>
      </c>
      <c r="B127" t="n">
        <v>0.2404858299595141</v>
      </c>
    </row>
    <row r="128">
      <c r="A128">
        <f>HYPERLINK("https://stackoverflow.com/q/51364441", "51364441")</f>
        <v/>
      </c>
      <c r="B128" t="n">
        <v>0.1140535238895895</v>
      </c>
    </row>
    <row r="129">
      <c r="A129">
        <f>HYPERLINK("https://stackoverflow.com/q/51364575", "51364575")</f>
        <v/>
      </c>
      <c r="B129" t="n">
        <v>0.1641025641025641</v>
      </c>
    </row>
    <row r="130">
      <c r="A130">
        <f>HYPERLINK("https://stackoverflow.com/q/51464538", "51464538")</f>
        <v/>
      </c>
      <c r="B130" t="n">
        <v>0.1500224921277553</v>
      </c>
    </row>
    <row r="131">
      <c r="A131">
        <f>HYPERLINK("https://stackoverflow.com/q/51529636", "51529636")</f>
        <v/>
      </c>
      <c r="B131" t="n">
        <v>0.2548024033172547</v>
      </c>
    </row>
    <row r="132">
      <c r="A132">
        <f>HYPERLINK("https://stackoverflow.com/q/51542863", "51542863")</f>
        <v/>
      </c>
      <c r="B132" t="n">
        <v>0.1591880341880342</v>
      </c>
    </row>
    <row r="133">
      <c r="A133">
        <f>HYPERLINK("https://stackoverflow.com/q/51572657", "51572657")</f>
        <v/>
      </c>
      <c r="B133" t="n">
        <v>0.2024902395272765</v>
      </c>
    </row>
    <row r="134">
      <c r="A134">
        <f>HYPERLINK("https://stackoverflow.com/q/51652025", "51652025")</f>
        <v/>
      </c>
      <c r="B134" t="n">
        <v>0.139894419306184</v>
      </c>
    </row>
    <row r="135">
      <c r="A135">
        <f>HYPERLINK("https://stackoverflow.com/q/51685009", "51685009")</f>
        <v/>
      </c>
      <c r="B135" t="n">
        <v>0.2243092824488173</v>
      </c>
    </row>
    <row r="136">
      <c r="A136">
        <f>HYPERLINK("https://stackoverflow.com/q/51820368", "51820368")</f>
        <v/>
      </c>
      <c r="B136" t="n">
        <v>0.1446153846153846</v>
      </c>
    </row>
    <row r="137">
      <c r="A137">
        <f>HYPERLINK("https://stackoverflow.com/q/51881224", "51881224")</f>
        <v/>
      </c>
      <c r="B137" t="n">
        <v>0.3305146390252773</v>
      </c>
    </row>
    <row r="138">
      <c r="A138">
        <f>HYPERLINK("https://stackoverflow.com/q/51999779", "51999779")</f>
        <v/>
      </c>
      <c r="B138" t="n">
        <v>0.1805435513300682</v>
      </c>
    </row>
    <row r="139">
      <c r="A139">
        <f>HYPERLINK("https://stackoverflow.com/q/52016220", "52016220")</f>
        <v/>
      </c>
      <c r="B139" t="n">
        <v>0.1435666435666436</v>
      </c>
    </row>
    <row r="140">
      <c r="A140">
        <f>HYPERLINK("https://stackoverflow.com/q/52023042", "52023042")</f>
        <v/>
      </c>
      <c r="B140" t="n">
        <v>0.3134705669916938</v>
      </c>
    </row>
    <row r="141">
      <c r="A141">
        <f>HYPERLINK("https://stackoverflow.com/q/52045267", "52045267")</f>
        <v/>
      </c>
      <c r="B141" t="n">
        <v>0.2134333172069021</v>
      </c>
    </row>
    <row r="142">
      <c r="A142">
        <f>HYPERLINK("https://stackoverflow.com/q/52194258", "52194258")</f>
        <v/>
      </c>
      <c r="B142" t="n">
        <v>0.1446153846153846</v>
      </c>
    </row>
    <row r="143">
      <c r="A143">
        <f>HYPERLINK("https://stackoverflow.com/q/52260506", "52260506")</f>
        <v/>
      </c>
      <c r="B143" t="n">
        <v>0.1451881451881452</v>
      </c>
    </row>
    <row r="144">
      <c r="A144">
        <f>HYPERLINK("https://stackoverflow.com/q/52370474", "52370474")</f>
        <v/>
      </c>
      <c r="B144" t="n">
        <v>0.1938509021842355</v>
      </c>
    </row>
    <row r="145">
      <c r="A145">
        <f>HYPERLINK("https://stackoverflow.com/q/52406753", "52406753")</f>
        <v/>
      </c>
      <c r="B145" t="n">
        <v>0.1548433048433049</v>
      </c>
    </row>
    <row r="146">
      <c r="A146">
        <f>HYPERLINK("https://stackoverflow.com/q/52559551", "52559551")</f>
        <v/>
      </c>
      <c r="B146" t="n">
        <v>0.1467899026038561</v>
      </c>
    </row>
    <row r="147">
      <c r="A147">
        <f>HYPERLINK("https://stackoverflow.com/q/52605791", "52605791")</f>
        <v/>
      </c>
      <c r="B147" t="n">
        <v>0.1896486229819563</v>
      </c>
    </row>
    <row r="148">
      <c r="A148">
        <f>HYPERLINK("https://stackoverflow.com/q/52733497", "52733497")</f>
        <v/>
      </c>
      <c r="B148" t="n">
        <v>0.1827061827061827</v>
      </c>
    </row>
    <row r="149">
      <c r="A149">
        <f>HYPERLINK("https://stackoverflow.com/q/52772128", "52772128")</f>
        <v/>
      </c>
      <c r="B149" t="n">
        <v>0.2192782526115859</v>
      </c>
    </row>
    <row r="150">
      <c r="A150">
        <f>HYPERLINK("https://stackoverflow.com/q/52776119", "52776119")</f>
        <v/>
      </c>
      <c r="B150" t="n">
        <v>0.2264066951566951</v>
      </c>
    </row>
    <row r="151">
      <c r="A151">
        <f>HYPERLINK("https://stackoverflow.com/q/52816757", "52816757")</f>
        <v/>
      </c>
      <c r="B151" t="n">
        <v>0.1832127985974139</v>
      </c>
    </row>
    <row r="152">
      <c r="A152">
        <f>HYPERLINK("https://stackoverflow.com/q/52919137", "52919137")</f>
        <v/>
      </c>
      <c r="B152" t="n">
        <v>0.1130620587142326</v>
      </c>
    </row>
    <row r="153">
      <c r="A153">
        <f>HYPERLINK("https://stackoverflow.com/q/53008138", "53008138")</f>
        <v/>
      </c>
      <c r="B153" t="n">
        <v>0.1594301994301994</v>
      </c>
    </row>
    <row r="154">
      <c r="A154">
        <f>HYPERLINK("https://stackoverflow.com/q/53207169", "53207169")</f>
        <v/>
      </c>
      <c r="B154" t="n">
        <v>0.2444610405775454</v>
      </c>
    </row>
    <row r="155">
      <c r="A155">
        <f>HYPERLINK("https://stackoverflow.com/q/53208833", "53208833")</f>
        <v/>
      </c>
      <c r="B155" t="n">
        <v>0.146789902603856</v>
      </c>
    </row>
    <row r="156">
      <c r="A156">
        <f>HYPERLINK("https://stackoverflow.com/q/53267924", "53267924")</f>
        <v/>
      </c>
      <c r="B156" t="n">
        <v>0.207977207977208</v>
      </c>
    </row>
    <row r="157">
      <c r="A157">
        <f>HYPERLINK("https://stackoverflow.com/q/53305663", "53305663")</f>
        <v/>
      </c>
      <c r="B157" t="n">
        <v>0.2205679625034463</v>
      </c>
    </row>
    <row r="158">
      <c r="A158">
        <f>HYPERLINK("https://stackoverflow.com/q/53326262", "53326262")</f>
        <v/>
      </c>
      <c r="B158" t="n">
        <v>0.2216117216117215</v>
      </c>
    </row>
    <row r="159">
      <c r="A159">
        <f>HYPERLINK("https://stackoverflow.com/q/53344801", "53344801")</f>
        <v/>
      </c>
      <c r="B159" t="n">
        <v>0.1851071303126098</v>
      </c>
    </row>
    <row r="160">
      <c r="A160">
        <f>HYPERLINK("https://stackoverflow.com/q/53398068", "53398068")</f>
        <v/>
      </c>
      <c r="B160" t="n">
        <v>0.1629059829059828</v>
      </c>
    </row>
    <row r="161">
      <c r="A161">
        <f>HYPERLINK("https://stackoverflow.com/q/53439446", "53439446")</f>
        <v/>
      </c>
      <c r="B161" t="n">
        <v>0.1105092091007584</v>
      </c>
    </row>
    <row r="162">
      <c r="A162">
        <f>HYPERLINK("https://stackoverflow.com/q/53487133", "53487133")</f>
        <v/>
      </c>
      <c r="B162" t="n">
        <v>0.1893696581196581</v>
      </c>
    </row>
    <row r="163">
      <c r="A163">
        <f>HYPERLINK("https://stackoverflow.com/q/53577204", "53577204")</f>
        <v/>
      </c>
      <c r="B163" t="n">
        <v>0.2074257880709494</v>
      </c>
    </row>
    <row r="164">
      <c r="A164">
        <f>HYPERLINK("https://stackoverflow.com/q/53662108", "53662108")</f>
        <v/>
      </c>
      <c r="B164" t="n">
        <v>0.277229892614508</v>
      </c>
    </row>
    <row r="165">
      <c r="A165">
        <f>HYPERLINK("https://stackoverflow.com/q/53742356", "53742356")</f>
        <v/>
      </c>
      <c r="B165" t="n">
        <v>0.3492439184746878</v>
      </c>
    </row>
    <row r="166">
      <c r="A166">
        <f>HYPERLINK("https://stackoverflow.com/q/53826899", "53826899")</f>
        <v/>
      </c>
      <c r="B166" t="n">
        <v>0.1871716458872422</v>
      </c>
    </row>
    <row r="167">
      <c r="A167">
        <f>HYPERLINK("https://stackoverflow.com/q/53862192", "53862192")</f>
        <v/>
      </c>
      <c r="B167" t="n">
        <v>0.1064627380416854</v>
      </c>
    </row>
    <row r="168">
      <c r="A168">
        <f>HYPERLINK("https://stackoverflow.com/q/53937189", "53937189")</f>
        <v/>
      </c>
      <c r="B168" t="n">
        <v>0.2568600989653621</v>
      </c>
    </row>
    <row r="169">
      <c r="A169">
        <f>HYPERLINK("https://stackoverflow.com/q/54011731", "54011731")</f>
        <v/>
      </c>
      <c r="B169" t="n">
        <v>0.1287020473066985</v>
      </c>
    </row>
    <row r="170">
      <c r="A170">
        <f>HYPERLINK("https://stackoverflow.com/q/54042741", "54042741")</f>
        <v/>
      </c>
      <c r="B170" t="n">
        <v>0.1655103066867772</v>
      </c>
    </row>
    <row r="171">
      <c r="A171">
        <f>HYPERLINK("https://stackoverflow.com/q/54045187", "54045187")</f>
        <v/>
      </c>
      <c r="B171" t="n">
        <v>0.2230560767146132</v>
      </c>
    </row>
    <row r="172">
      <c r="A172">
        <f>HYPERLINK("https://stackoverflow.com/q/54060551", "54060551")</f>
        <v/>
      </c>
      <c r="B172" t="n">
        <v>0.1513577842691766</v>
      </c>
    </row>
    <row r="173">
      <c r="A173">
        <f>HYPERLINK("https://stackoverflow.com/q/54138914", "54138914")</f>
        <v/>
      </c>
      <c r="B173" t="n">
        <v>0.1333604666938</v>
      </c>
    </row>
    <row r="174">
      <c r="A174">
        <f>HYPERLINK("https://stackoverflow.com/q/54235734", "54235734")</f>
        <v/>
      </c>
      <c r="B174" t="n">
        <v>0.1661697475650964</v>
      </c>
    </row>
    <row r="175">
      <c r="A175">
        <f>HYPERLINK("https://stackoverflow.com/q/54248770", "54248770")</f>
        <v/>
      </c>
      <c r="B175" t="n">
        <v>0.2735992402659069</v>
      </c>
    </row>
    <row r="176">
      <c r="A176">
        <f>HYPERLINK("https://stackoverflow.com/q/54271510", "54271510")</f>
        <v/>
      </c>
      <c r="B176" t="n">
        <v>0.2333511396011396</v>
      </c>
    </row>
    <row r="177">
      <c r="A177">
        <f>HYPERLINK("https://stackoverflow.com/q/54316826", "54316826")</f>
        <v/>
      </c>
      <c r="B177" t="n">
        <v>0.271679631230193</v>
      </c>
    </row>
    <row r="178">
      <c r="A178">
        <f>HYPERLINK("https://stackoverflow.com/q/54321038", "54321038")</f>
        <v/>
      </c>
      <c r="B178" t="n">
        <v>0.1339833875045143</v>
      </c>
    </row>
    <row r="179">
      <c r="A179">
        <f>HYPERLINK("https://stackoverflow.com/q/54333889", "54333889")</f>
        <v/>
      </c>
      <c r="B179" t="n">
        <v>0.1415284062342886</v>
      </c>
    </row>
    <row r="180">
      <c r="A180">
        <f>HYPERLINK("https://stackoverflow.com/q/54472908", "54472908")</f>
        <v/>
      </c>
      <c r="B180" t="n">
        <v>0.2003519356460532</v>
      </c>
    </row>
    <row r="181">
      <c r="A181">
        <f>HYPERLINK("https://stackoverflow.com/q/54484732", "54484732")</f>
        <v/>
      </c>
      <c r="B181" t="n">
        <v>0.1567321567321567</v>
      </c>
    </row>
    <row r="182">
      <c r="A182">
        <f>HYPERLINK("https://stackoverflow.com/q/54574451", "54574451")</f>
        <v/>
      </c>
      <c r="B182" t="n">
        <v>0.2067307692307692</v>
      </c>
    </row>
    <row r="183">
      <c r="A183">
        <f>HYPERLINK("https://stackoverflow.com/q/54575273", "54575273")</f>
        <v/>
      </c>
      <c r="B183" t="n">
        <v>0.190917516218721</v>
      </c>
    </row>
    <row r="184">
      <c r="A184">
        <f>HYPERLINK("https://stackoverflow.com/q/54747323", "54747323")</f>
        <v/>
      </c>
      <c r="B184" t="n">
        <v>0.2343553882015421</v>
      </c>
    </row>
    <row r="185">
      <c r="A185">
        <f>HYPERLINK("https://stackoverflow.com/q/54757002", "54757002")</f>
        <v/>
      </c>
      <c r="B185" t="n">
        <v>0.1499348109517601</v>
      </c>
    </row>
    <row r="186">
      <c r="A186">
        <f>HYPERLINK("https://stackoverflow.com/q/54937175", "54937175")</f>
        <v/>
      </c>
      <c r="B186" t="n">
        <v>0.2192113442113442</v>
      </c>
    </row>
    <row r="187">
      <c r="A187">
        <f>HYPERLINK("https://stackoverflow.com/q/55005441", "55005441")</f>
        <v/>
      </c>
      <c r="B187" t="n">
        <v>0.1653901653901654</v>
      </c>
    </row>
    <row r="188">
      <c r="A188">
        <f>HYPERLINK("https://stackoverflow.com/q/55010103", "55010103")</f>
        <v/>
      </c>
      <c r="B188" t="n">
        <v>0.2019230769230769</v>
      </c>
    </row>
    <row r="189">
      <c r="A189">
        <f>HYPERLINK("https://stackoverflow.com/q/55048122", "55048122")</f>
        <v/>
      </c>
      <c r="B189" t="n">
        <v>0.1359114473868572</v>
      </c>
    </row>
    <row r="190">
      <c r="A190">
        <f>HYPERLINK("https://stackoverflow.com/q/55104440", "55104440")</f>
        <v/>
      </c>
      <c r="B190" t="n">
        <v>0.1394161394161395</v>
      </c>
    </row>
    <row r="191">
      <c r="A191">
        <f>HYPERLINK("https://stackoverflow.com/q/55126170", "55126170")</f>
        <v/>
      </c>
      <c r="B191" t="n">
        <v>0.2357795461243737</v>
      </c>
    </row>
    <row r="192">
      <c r="A192">
        <f>HYPERLINK("https://stackoverflow.com/q/55196502", "55196502")</f>
        <v/>
      </c>
      <c r="B192" t="n">
        <v>0.2119530552366373</v>
      </c>
    </row>
    <row r="193">
      <c r="A193">
        <f>HYPERLINK("https://stackoverflow.com/q/55571946", "55571946")</f>
        <v/>
      </c>
      <c r="B193" t="n">
        <v>0.1508547008547009</v>
      </c>
    </row>
    <row r="194">
      <c r="A194">
        <f>HYPERLINK("https://stackoverflow.com/q/55614003", "55614003")</f>
        <v/>
      </c>
      <c r="B194" t="n">
        <v>0.1141025641025641</v>
      </c>
    </row>
    <row r="195">
      <c r="A195">
        <f>HYPERLINK("https://stackoverflow.com/q/55721339", "55721339")</f>
        <v/>
      </c>
      <c r="B195" t="n">
        <v>0.2102886631188518</v>
      </c>
    </row>
    <row r="196">
      <c r="A196">
        <f>HYPERLINK("https://stackoverflow.com/q/55740306", "55740306")</f>
        <v/>
      </c>
      <c r="B196" t="n">
        <v>0.1867857485835013</v>
      </c>
    </row>
    <row r="197">
      <c r="A197">
        <f>HYPERLINK("https://stackoverflow.com/q/55847405", "55847405")</f>
        <v/>
      </c>
      <c r="B197" t="n">
        <v>0.201311094514978</v>
      </c>
    </row>
    <row r="198">
      <c r="A198">
        <f>HYPERLINK("https://stackoverflow.com/q/56007280", "56007280")</f>
        <v/>
      </c>
      <c r="B198" t="n">
        <v>0.1715420729505236</v>
      </c>
    </row>
    <row r="199">
      <c r="A199">
        <f>HYPERLINK("https://stackoverflow.com/q/56024780", "56024780")</f>
        <v/>
      </c>
      <c r="B199" t="n">
        <v>0.2356659544159544</v>
      </c>
    </row>
    <row r="200">
      <c r="A200">
        <f>HYPERLINK("https://stackoverflow.com/q/56119353", "56119353")</f>
        <v/>
      </c>
      <c r="B200" t="n">
        <v>0.1817948717948717</v>
      </c>
    </row>
    <row r="201">
      <c r="A201">
        <f>HYPERLINK("https://stackoverflow.com/q/56139909", "56139909")</f>
        <v/>
      </c>
      <c r="B201" t="n">
        <v>0.3305334512231065</v>
      </c>
    </row>
    <row r="202">
      <c r="A202">
        <f>HYPERLINK("https://stackoverflow.com/q/56159484", "56159484")</f>
        <v/>
      </c>
      <c r="B202" t="n">
        <v>0.2968511021142601</v>
      </c>
    </row>
    <row r="203">
      <c r="A203">
        <f>HYPERLINK("https://stackoverflow.com/q/56178580", "56178580")</f>
        <v/>
      </c>
      <c r="B203" t="n">
        <v>0.1221001221001221</v>
      </c>
    </row>
    <row r="204">
      <c r="A204">
        <f>HYPERLINK("https://stackoverflow.com/q/56205989", "56205989")</f>
        <v/>
      </c>
      <c r="B204" t="n">
        <v>0.1445952740070387</v>
      </c>
    </row>
    <row r="205">
      <c r="A205">
        <f>HYPERLINK("https://stackoverflow.com/q/56280365", "56280365")</f>
        <v/>
      </c>
      <c r="B205" t="n">
        <v>0.1490279872632814</v>
      </c>
    </row>
    <row r="206">
      <c r="A206">
        <f>HYPERLINK("https://stackoverflow.com/q/56300912", "56300912")</f>
        <v/>
      </c>
      <c r="B206" t="n">
        <v>0.1514792899408284</v>
      </c>
    </row>
    <row r="207">
      <c r="A207">
        <f>HYPERLINK("https://stackoverflow.com/q/56382577", "56382577")</f>
        <v/>
      </c>
      <c r="B207" t="n">
        <v>0.2175378040762656</v>
      </c>
    </row>
    <row r="208">
      <c r="A208">
        <f>HYPERLINK("https://stackoverflow.com/q/56389333", "56389333")</f>
        <v/>
      </c>
      <c r="B208" t="n">
        <v>0.1184514831573655</v>
      </c>
    </row>
    <row r="209">
      <c r="A209">
        <f>HYPERLINK("https://stackoverflow.com/q/56440735", "56440735")</f>
        <v/>
      </c>
      <c r="B209" t="n">
        <v>0.1174422285533397</v>
      </c>
    </row>
    <row r="210">
      <c r="A210">
        <f>HYPERLINK("https://stackoverflow.com/q/56457283", "56457283")</f>
        <v/>
      </c>
      <c r="B210" t="n">
        <v>0.1353488965429264</v>
      </c>
    </row>
    <row r="211">
      <c r="A211">
        <f>HYPERLINK("https://stackoverflow.com/q/56467589", "56467589")</f>
        <v/>
      </c>
      <c r="B211" t="n">
        <v>0.2428191116715706</v>
      </c>
    </row>
    <row r="212">
      <c r="A212">
        <f>HYPERLINK("https://stackoverflow.com/q/56535605", "56535605")</f>
        <v/>
      </c>
      <c r="B212" t="n">
        <v>0.231831285085723</v>
      </c>
    </row>
    <row r="213">
      <c r="A213">
        <f>HYPERLINK("https://stackoverflow.com/q/56564738", "56564738")</f>
        <v/>
      </c>
      <c r="B213" t="n">
        <v>0.1835309254664093</v>
      </c>
    </row>
    <row r="214">
      <c r="A214">
        <f>HYPERLINK("https://stackoverflow.com/q/56577667", "56577667")</f>
        <v/>
      </c>
      <c r="B214" t="n">
        <v>0.1713377062214271</v>
      </c>
    </row>
    <row r="215">
      <c r="A215">
        <f>HYPERLINK("https://stackoverflow.com/q/56595252", "56595252")</f>
        <v/>
      </c>
      <c r="B215" t="n">
        <v>0.1451655982905982</v>
      </c>
    </row>
    <row r="216">
      <c r="A216">
        <f>HYPERLINK("https://stackoverflow.com/q/56615245", "56615245")</f>
        <v/>
      </c>
      <c r="B216" t="n">
        <v>0.2166250661825884</v>
      </c>
    </row>
    <row r="217">
      <c r="A217">
        <f>HYPERLINK("https://stackoverflow.com/q/56816270", "56816270")</f>
        <v/>
      </c>
      <c r="B217" t="n">
        <v>0.1662393162393162</v>
      </c>
    </row>
    <row r="218">
      <c r="A218">
        <f>HYPERLINK("https://stackoverflow.com/q/56854441", "56854441")</f>
        <v/>
      </c>
      <c r="B218" t="n">
        <v>0.3687039724775574</v>
      </c>
    </row>
    <row r="219">
      <c r="A219">
        <f>HYPERLINK("https://stackoverflow.com/q/56860662", "56860662")</f>
        <v/>
      </c>
      <c r="B219" t="n">
        <v>0.2176261893243025</v>
      </c>
    </row>
    <row r="220">
      <c r="A220">
        <f>HYPERLINK("https://stackoverflow.com/q/56953869", "56953869")</f>
        <v/>
      </c>
      <c r="B220" t="n">
        <v>0.1617771617771618</v>
      </c>
    </row>
    <row r="221">
      <c r="A221">
        <f>HYPERLINK("https://stackoverflow.com/q/56958117", "56958117")</f>
        <v/>
      </c>
      <c r="B221" t="n">
        <v>0.1168091168091168</v>
      </c>
    </row>
    <row r="222">
      <c r="A222">
        <f>HYPERLINK("https://stackoverflow.com/q/56991934", "56991934")</f>
        <v/>
      </c>
      <c r="B222" t="n">
        <v>0.1536324786324786</v>
      </c>
    </row>
    <row r="223">
      <c r="A223">
        <f>HYPERLINK("https://stackoverflow.com/q/56993150", "56993150")</f>
        <v/>
      </c>
      <c r="B223" t="n">
        <v>0.1880341880341879</v>
      </c>
    </row>
    <row r="224">
      <c r="A224">
        <f>HYPERLINK("https://stackoverflow.com/q/57007183", "57007183")</f>
        <v/>
      </c>
      <c r="B224" t="n">
        <v>0.1526115859449192</v>
      </c>
    </row>
    <row r="225">
      <c r="A225">
        <f>HYPERLINK("https://stackoverflow.com/q/57016370", "57016370")</f>
        <v/>
      </c>
      <c r="B225" t="n">
        <v>0.1295482295482295</v>
      </c>
    </row>
    <row r="226">
      <c r="A226">
        <f>HYPERLINK("https://stackoverflow.com/q/57043373", "57043373")</f>
        <v/>
      </c>
      <c r="B226" t="n">
        <v>0.1865955826351866</v>
      </c>
    </row>
    <row r="227">
      <c r="A227">
        <f>HYPERLINK("https://stackoverflow.com/q/57124843", "57124843")</f>
        <v/>
      </c>
      <c r="B227" t="n">
        <v>0.3162930710100522</v>
      </c>
    </row>
    <row r="228">
      <c r="A228">
        <f>HYPERLINK("https://stackoverflow.com/q/57197790", "57197790")</f>
        <v/>
      </c>
      <c r="B228" t="n">
        <v>0.1893544576471405</v>
      </c>
    </row>
    <row r="229">
      <c r="A229">
        <f>HYPERLINK("https://stackoverflow.com/q/57205632", "57205632")</f>
        <v/>
      </c>
      <c r="B229" t="n">
        <v>0.134032634032634</v>
      </c>
    </row>
    <row r="230">
      <c r="A230">
        <f>HYPERLINK("https://stackoverflow.com/q/57225559", "57225559")</f>
        <v/>
      </c>
      <c r="B230" t="n">
        <v>0.1279561862086134</v>
      </c>
    </row>
    <row r="231">
      <c r="A231">
        <f>HYPERLINK("https://stackoverflow.com/q/57250350", "57250350")</f>
        <v/>
      </c>
      <c r="B231" t="n">
        <v>0.1660382101558572</v>
      </c>
    </row>
    <row r="232">
      <c r="A232">
        <f>HYPERLINK("https://stackoverflow.com/q/57359844", "57359844")</f>
        <v/>
      </c>
      <c r="B232" t="n">
        <v>0.1861522778953971</v>
      </c>
    </row>
    <row r="233">
      <c r="A233">
        <f>HYPERLINK("https://stackoverflow.com/q/57366982", "57366982")</f>
        <v/>
      </c>
      <c r="B233" t="n">
        <v>0.4224167882704468</v>
      </c>
    </row>
    <row r="234">
      <c r="A234">
        <f>HYPERLINK("https://stackoverflow.com/q/57419147", "57419147")</f>
        <v/>
      </c>
      <c r="B234" t="n">
        <v>0.1564672364672364</v>
      </c>
    </row>
    <row r="235">
      <c r="A235">
        <f>HYPERLINK("https://stackoverflow.com/q/57420814", "57420814")</f>
        <v/>
      </c>
      <c r="B235" t="n">
        <v>0.1282051282051282</v>
      </c>
    </row>
    <row r="236">
      <c r="A236">
        <f>HYPERLINK("https://stackoverflow.com/q/57430121", "57430121")</f>
        <v/>
      </c>
      <c r="B236" t="n">
        <v>0.3077422901984306</v>
      </c>
    </row>
    <row r="237">
      <c r="A237">
        <f>HYPERLINK("https://stackoverflow.com/q/57430993", "57430993")</f>
        <v/>
      </c>
      <c r="B237" t="n">
        <v>0.1176788124156545</v>
      </c>
    </row>
    <row r="238">
      <c r="A238">
        <f>HYPERLINK("https://stackoverflow.com/q/57436043", "57436043")</f>
        <v/>
      </c>
      <c r="B238" t="n">
        <v>0.2823051535922823</v>
      </c>
    </row>
    <row r="239">
      <c r="A239">
        <f>HYPERLINK("https://stackoverflow.com/q/57461595", "57461595")</f>
        <v/>
      </c>
      <c r="B239" t="n">
        <v>0.1712876103120005</v>
      </c>
    </row>
    <row r="240">
      <c r="A240">
        <f>HYPERLINK("https://stackoverflow.com/q/57535384", "57535384")</f>
        <v/>
      </c>
      <c r="B240" t="n">
        <v>0.1308534970506801</v>
      </c>
    </row>
    <row r="241">
      <c r="A241">
        <f>HYPERLINK("https://stackoverflow.com/q/57564400", "57564400")</f>
        <v/>
      </c>
      <c r="B241" t="n">
        <v>0.264046932685986</v>
      </c>
    </row>
    <row r="242">
      <c r="A242">
        <f>HYPERLINK("https://stackoverflow.com/q/57579133", "57579133")</f>
        <v/>
      </c>
      <c r="B242" t="n">
        <v>0.1943383645511305</v>
      </c>
    </row>
    <row r="243">
      <c r="A243">
        <f>HYPERLINK("https://stackoverflow.com/q/57584402", "57584402")</f>
        <v/>
      </c>
      <c r="B243" t="n">
        <v>0.2165573444643212</v>
      </c>
    </row>
    <row r="244">
      <c r="A244">
        <f>HYPERLINK("https://stackoverflow.com/q/57624459", "57624459")</f>
        <v/>
      </c>
      <c r="B244" t="n">
        <v>0.1903133903133903</v>
      </c>
    </row>
    <row r="245">
      <c r="A245">
        <f>HYPERLINK("https://stackoverflow.com/q/57754071", "57754071")</f>
        <v/>
      </c>
      <c r="B245" t="n">
        <v>0.1522435897435897</v>
      </c>
    </row>
    <row r="246">
      <c r="A246">
        <f>HYPERLINK("https://stackoverflow.com/q/57810829", "57810829")</f>
        <v/>
      </c>
      <c r="B246" t="n">
        <v>0.1926098592765259</v>
      </c>
    </row>
    <row r="247">
      <c r="A247">
        <f>HYPERLINK("https://stackoverflow.com/q/57885314", "57885314")</f>
        <v/>
      </c>
      <c r="B247" t="n">
        <v>0.351967351967352</v>
      </c>
    </row>
    <row r="248">
      <c r="A248">
        <f>HYPERLINK("https://stackoverflow.com/q/57885877", "57885877")</f>
        <v/>
      </c>
      <c r="B248" t="n">
        <v>0.1645876645876646</v>
      </c>
    </row>
    <row r="249">
      <c r="A249">
        <f>HYPERLINK("https://stackoverflow.com/q/57897359", "57897359")</f>
        <v/>
      </c>
      <c r="B249" t="n">
        <v>0.2505894488653109</v>
      </c>
    </row>
    <row r="250">
      <c r="A250">
        <f>HYPERLINK("https://stackoverflow.com/q/57928329", "57928329")</f>
        <v/>
      </c>
      <c r="B250" t="n">
        <v>0.1622760800842993</v>
      </c>
    </row>
    <row r="251">
      <c r="A251">
        <f>HYPERLINK("https://stackoverflow.com/q/57944759", "57944759")</f>
        <v/>
      </c>
      <c r="B251" t="n">
        <v>0.1744658119658119</v>
      </c>
    </row>
    <row r="252">
      <c r="A252">
        <f>HYPERLINK("https://stackoverflow.com/q/57996119", "57996119")</f>
        <v/>
      </c>
      <c r="B252" t="n">
        <v>0.1390532544378698</v>
      </c>
    </row>
    <row r="253">
      <c r="A253">
        <f>HYPERLINK("https://stackoverflow.com/q/57996398", "57996398")</f>
        <v/>
      </c>
      <c r="B253" t="n">
        <v>0.1907644824311491</v>
      </c>
    </row>
    <row r="254">
      <c r="A254">
        <f>HYPERLINK("https://stackoverflow.com/q/58174411", "58174411")</f>
        <v/>
      </c>
      <c r="B254" t="n">
        <v>0.3912761567933983</v>
      </c>
    </row>
    <row r="255">
      <c r="A255">
        <f>HYPERLINK("https://stackoverflow.com/q/58182689", "58182689")</f>
        <v/>
      </c>
      <c r="B255" t="n">
        <v>0.179170623615068</v>
      </c>
    </row>
    <row r="256">
      <c r="A256">
        <f>HYPERLINK("https://stackoverflow.com/q/58200678", "58200678")</f>
        <v/>
      </c>
      <c r="B256" t="n">
        <v>0.2240352240352239</v>
      </c>
    </row>
    <row r="257">
      <c r="A257">
        <f>HYPERLINK("https://stackoverflow.com/q/58205707", "58205707")</f>
        <v/>
      </c>
      <c r="B257" t="n">
        <v>0.1797720797720797</v>
      </c>
    </row>
    <row r="258">
      <c r="A258">
        <f>HYPERLINK("https://stackoverflow.com/q/58221749", "58221749")</f>
        <v/>
      </c>
      <c r="B258" t="n">
        <v>0.1502919522721503</v>
      </c>
    </row>
    <row r="259">
      <c r="A259">
        <f>HYPERLINK("https://stackoverflow.com/q/58293197", "58293197")</f>
        <v/>
      </c>
      <c r="B259" t="n">
        <v>0.1502742696772547</v>
      </c>
    </row>
    <row r="260">
      <c r="A260">
        <f>HYPERLINK("https://stackoverflow.com/q/58297072", "58297072")</f>
        <v/>
      </c>
      <c r="B260" t="n">
        <v>0.2931420431420431</v>
      </c>
    </row>
    <row r="261">
      <c r="A261">
        <f>HYPERLINK("https://stackoverflow.com/q/58317425", "58317425")</f>
        <v/>
      </c>
      <c r="B261" t="n">
        <v>0.1447963800904977</v>
      </c>
    </row>
    <row r="262">
      <c r="A262">
        <f>HYPERLINK("https://stackoverflow.com/q/58323730", "58323730")</f>
        <v/>
      </c>
      <c r="B262" t="n">
        <v>0.1343512916546624</v>
      </c>
    </row>
    <row r="263">
      <c r="A263">
        <f>HYPERLINK("https://stackoverflow.com/q/58384749", "58384749")</f>
        <v/>
      </c>
      <c r="B263" t="n">
        <v>0.1636141636141636</v>
      </c>
    </row>
    <row r="264">
      <c r="A264">
        <f>HYPERLINK("https://stackoverflow.com/q/58468165", "58468165")</f>
        <v/>
      </c>
      <c r="B264" t="n">
        <v>0.2256265391858612</v>
      </c>
    </row>
    <row r="265">
      <c r="A265">
        <f>HYPERLINK("https://stackoverflow.com/q/58511291", "58511291")</f>
        <v/>
      </c>
      <c r="B265" t="n">
        <v>0.2107237287093402</v>
      </c>
    </row>
    <row r="266">
      <c r="A266">
        <f>HYPERLINK("https://stackoverflow.com/q/58546520", "58546520")</f>
        <v/>
      </c>
      <c r="B266" t="n">
        <v>0.1650300054555373</v>
      </c>
    </row>
    <row r="267">
      <c r="A267">
        <f>HYPERLINK("https://stackoverflow.com/q/58602509", "58602509")</f>
        <v/>
      </c>
      <c r="B267" t="n">
        <v>0.1320321469575201</v>
      </c>
    </row>
    <row r="268">
      <c r="A268">
        <f>HYPERLINK("https://stackoverflow.com/q/58646976", "58646976")</f>
        <v/>
      </c>
      <c r="B268" t="n">
        <v>0.222999222999223</v>
      </c>
    </row>
    <row r="269">
      <c r="A269">
        <f>HYPERLINK("https://stackoverflow.com/q/58649436", "58649436")</f>
        <v/>
      </c>
      <c r="B269" t="n">
        <v>0.2436891274100576</v>
      </c>
    </row>
    <row r="270">
      <c r="A270">
        <f>HYPERLINK("https://stackoverflow.com/q/58712399", "58712399")</f>
        <v/>
      </c>
      <c r="B270" t="n">
        <v>0.1427350427350427</v>
      </c>
    </row>
    <row r="271">
      <c r="A271">
        <f>HYPERLINK("https://stackoverflow.com/q/58769776", "58769776")</f>
        <v/>
      </c>
      <c r="B271" t="n">
        <v>0.2538111660918679</v>
      </c>
    </row>
    <row r="272">
      <c r="A272">
        <f>HYPERLINK("https://stackoverflow.com/q/58804457", "58804457")</f>
        <v/>
      </c>
      <c r="B272" t="n">
        <v>0.2827201783723522</v>
      </c>
    </row>
    <row r="273">
      <c r="A273">
        <f>HYPERLINK("https://stackoverflow.com/q/58840472", "58840472")</f>
        <v/>
      </c>
      <c r="B273" t="n">
        <v>0.1287905397494438</v>
      </c>
    </row>
    <row r="274">
      <c r="A274">
        <f>HYPERLINK("https://stackoverflow.com/q/58867149", "58867149")</f>
        <v/>
      </c>
      <c r="B274" t="n">
        <v>0.4026862026862027</v>
      </c>
    </row>
    <row r="275">
      <c r="A275">
        <f>HYPERLINK("https://stackoverflow.com/q/58885227", "58885227")</f>
        <v/>
      </c>
      <c r="B275" t="n">
        <v>0.1806837606837607</v>
      </c>
    </row>
    <row r="276">
      <c r="A276">
        <f>HYPERLINK("https://stackoverflow.com/q/58924846", "58924846")</f>
        <v/>
      </c>
      <c r="B276" t="n">
        <v>0.3027874902874904</v>
      </c>
    </row>
    <row r="277">
      <c r="A277">
        <f>HYPERLINK("https://stackoverflow.com/q/58935331", "58935331")</f>
        <v/>
      </c>
      <c r="B277" t="n">
        <v>0.2201147406626858</v>
      </c>
    </row>
    <row r="278">
      <c r="A278">
        <f>HYPERLINK("https://stackoverflow.com/q/58937485", "58937485")</f>
        <v/>
      </c>
      <c r="B278" t="n">
        <v>0.164259750466647</v>
      </c>
    </row>
    <row r="279">
      <c r="A279">
        <f>HYPERLINK("https://stackoverflow.com/q/58956948", "58956948")</f>
        <v/>
      </c>
      <c r="B279" t="n">
        <v>0.1285516285516286</v>
      </c>
    </row>
    <row r="280">
      <c r="A280">
        <f>HYPERLINK("https://stackoverflow.com/q/59062489", "59062489")</f>
        <v/>
      </c>
      <c r="B280" t="n">
        <v>0.2064011638479723</v>
      </c>
    </row>
    <row r="281">
      <c r="A281">
        <f>HYPERLINK("https://stackoverflow.com/q/59085464", "59085464")</f>
        <v/>
      </c>
      <c r="B281" t="n">
        <v>0.2134641764271393</v>
      </c>
    </row>
    <row r="282">
      <c r="A282">
        <f>HYPERLINK("https://stackoverflow.com/q/59098983", "59098983")</f>
        <v/>
      </c>
      <c r="B282" t="n">
        <v>0.1750553972776195</v>
      </c>
    </row>
    <row r="283">
      <c r="A283">
        <f>HYPERLINK("https://stackoverflow.com/q/59118573", "59118573")</f>
        <v/>
      </c>
      <c r="B283" t="n">
        <v>0.1469575200918485</v>
      </c>
    </row>
    <row r="284">
      <c r="A284">
        <f>HYPERLINK("https://stackoverflow.com/q/59220944", "59220944")</f>
        <v/>
      </c>
      <c r="B284" t="n">
        <v>0.1646942800788954</v>
      </c>
    </row>
    <row r="285">
      <c r="A285">
        <f>HYPERLINK("https://stackoverflow.com/q/59249634", "59249634")</f>
        <v/>
      </c>
      <c r="B285" t="n">
        <v>0.1290360873694207</v>
      </c>
    </row>
    <row r="286">
      <c r="A286">
        <f>HYPERLINK("https://stackoverflow.com/q/59263581", "59263581")</f>
        <v/>
      </c>
      <c r="B286" t="n">
        <v>0.2109978375038616</v>
      </c>
    </row>
    <row r="287">
      <c r="A287">
        <f>HYPERLINK("https://stackoverflow.com/q/59680264", "59680264")</f>
        <v/>
      </c>
      <c r="B287" t="n">
        <v>0.1772750125691302</v>
      </c>
    </row>
    <row r="288">
      <c r="A288">
        <f>HYPERLINK("https://stackoverflow.com/q/59764363", "59764363")</f>
        <v/>
      </c>
      <c r="B288" t="n">
        <v>0.240680123658847</v>
      </c>
    </row>
    <row r="289">
      <c r="A289">
        <f>HYPERLINK("https://stackoverflow.com/q/59783806", "59783806")</f>
        <v/>
      </c>
      <c r="B289" t="n">
        <v>0.1811041811041811</v>
      </c>
    </row>
    <row r="290">
      <c r="A290">
        <f>HYPERLINK("https://stackoverflow.com/q/59790652", "59790652")</f>
        <v/>
      </c>
      <c r="B290" t="n">
        <v>0.1659773917838434</v>
      </c>
    </row>
    <row r="291">
      <c r="A291">
        <f>HYPERLINK("https://stackoverflow.com/q/59834480", "59834480")</f>
        <v/>
      </c>
      <c r="B291" t="n">
        <v>0.2060331825037707</v>
      </c>
    </row>
    <row r="292">
      <c r="A292">
        <f>HYPERLINK("https://stackoverflow.com/q/59852901", "59852901")</f>
        <v/>
      </c>
      <c r="B292" t="n">
        <v>0.2247150997150996</v>
      </c>
    </row>
    <row r="293">
      <c r="A293">
        <f>HYPERLINK("https://stackoverflow.com/q/59886892", "59886892")</f>
        <v/>
      </c>
      <c r="B293" t="n">
        <v>0.1365622032288699</v>
      </c>
    </row>
    <row r="294">
      <c r="A294">
        <f>HYPERLINK("https://stackoverflow.com/q/60010596", "60010596")</f>
        <v/>
      </c>
      <c r="B294" t="n">
        <v>0.1322011322011322</v>
      </c>
    </row>
    <row r="295">
      <c r="A295">
        <f>HYPERLINK("https://stackoverflow.com/q/60411724", "60411724")</f>
        <v/>
      </c>
      <c r="B295" t="n">
        <v>0.1855049712192569</v>
      </c>
    </row>
    <row r="296">
      <c r="A296">
        <f>HYPERLINK("https://stackoverflow.com/q/60644070", "60644070")</f>
        <v/>
      </c>
      <c r="B296" t="n">
        <v>0.2158616577221228</v>
      </c>
    </row>
    <row r="297">
      <c r="A297">
        <f>HYPERLINK("https://stackoverflow.com/q/61016498", "61016498")</f>
        <v/>
      </c>
      <c r="B297" t="n">
        <v>0.2242852932508105</v>
      </c>
    </row>
    <row r="298">
      <c r="A298">
        <f>HYPERLINK("https://stackoverflow.com/q/61051123", "61051123")</f>
        <v/>
      </c>
      <c r="B298" t="n">
        <v>0.1450189155107188</v>
      </c>
    </row>
    <row r="299">
      <c r="A299">
        <f>HYPERLINK("https://stackoverflow.com/q/61530340", "61530340")</f>
        <v/>
      </c>
      <c r="B299" t="n">
        <v>0.1273779983457403</v>
      </c>
    </row>
    <row r="300">
      <c r="A300">
        <f>HYPERLINK("https://stackoverflow.com/q/61782652", "61782652")</f>
        <v/>
      </c>
      <c r="B300" t="n">
        <v>0.1806837606837607</v>
      </c>
    </row>
    <row r="301">
      <c r="A301">
        <f>HYPERLINK("https://stackoverflow.com/q/61902973", "61902973")</f>
        <v/>
      </c>
      <c r="B301" t="n">
        <v>0.1845916429249762</v>
      </c>
    </row>
    <row r="302">
      <c r="A302">
        <f>HYPERLINK("https://stackoverflow.com/q/61909353", "61909353")</f>
        <v/>
      </c>
      <c r="B302" t="n">
        <v>0.2192451743013541</v>
      </c>
    </row>
    <row r="303">
      <c r="A303">
        <f>HYPERLINK("https://stackoverflow.com/q/62031387", "62031387")</f>
        <v/>
      </c>
      <c r="B303" t="n">
        <v>0.1291844729344729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