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HYPERLINK("https://stackoverflow.com/q/3990732", "3990732")</f>
        <v/>
      </c>
      <c r="B2" t="n">
        <v>0.1170186023127199</v>
      </c>
    </row>
    <row r="3">
      <c r="A3">
        <f>HYPERLINK("https://stackoverflow.com/q/7839597", "7839597")</f>
        <v/>
      </c>
      <c r="B3" t="n">
        <v>0.2487760351838021</v>
      </c>
    </row>
    <row r="4">
      <c r="A4">
        <f>HYPERLINK("https://stackoverflow.com/q/8657698", "8657698")</f>
        <v/>
      </c>
      <c r="B4" t="n">
        <v>0.1564672364672364</v>
      </c>
    </row>
    <row r="5">
      <c r="A5">
        <f>HYPERLINK("https://stackoverflow.com/q/9139207", "9139207")</f>
        <v/>
      </c>
      <c r="B5" t="n">
        <v>0.1007957559681698</v>
      </c>
    </row>
    <row r="6">
      <c r="A6">
        <f>HYPERLINK("https://stackoverflow.com/q/9802779", "9802779")</f>
        <v/>
      </c>
      <c r="B6" t="n">
        <v>0.1491841491841492</v>
      </c>
    </row>
    <row r="7">
      <c r="A7">
        <f>HYPERLINK("https://stackoverflow.com/q/10930561", "10930561")</f>
        <v/>
      </c>
      <c r="B7" t="n">
        <v>0.1720951720951721</v>
      </c>
    </row>
    <row r="8">
      <c r="A8">
        <f>HYPERLINK("https://stackoverflow.com/q/11064969", "11064969")</f>
        <v/>
      </c>
      <c r="B8" t="n">
        <v>0.1303737721648169</v>
      </c>
    </row>
    <row r="9">
      <c r="A9">
        <f>HYPERLINK("https://stackoverflow.com/q/12004748", "12004748")</f>
        <v/>
      </c>
      <c r="B9" t="n">
        <v>0.2123421939935702</v>
      </c>
    </row>
    <row r="10">
      <c r="A10">
        <f>HYPERLINK("https://stackoverflow.com/q/14475459", "14475459")</f>
        <v/>
      </c>
      <c r="B10" t="n">
        <v>0.1122700275242648</v>
      </c>
    </row>
    <row r="11">
      <c r="A11">
        <f>HYPERLINK("https://stackoverflow.com/q/16152727", "16152727")</f>
        <v/>
      </c>
      <c r="B11" t="n">
        <v>0.1247587537910119</v>
      </c>
    </row>
    <row r="12">
      <c r="A12">
        <f>HYPERLINK("https://stackoverflow.com/q/16942433", "16942433")</f>
        <v/>
      </c>
      <c r="B12" t="n">
        <v>0.1426799007444169</v>
      </c>
    </row>
    <row r="13">
      <c r="A13">
        <f>HYPERLINK("https://stackoverflow.com/q/17575941", "17575941")</f>
        <v/>
      </c>
      <c r="B13" t="n">
        <v>0.2297771672771672</v>
      </c>
    </row>
    <row r="14">
      <c r="A14">
        <f>HYPERLINK("https://stackoverflow.com/q/17886545", "17886545")</f>
        <v/>
      </c>
      <c r="B14" t="n">
        <v>0.2062310449407223</v>
      </c>
    </row>
    <row r="15">
      <c r="A15">
        <f>HYPERLINK("https://stackoverflow.com/q/18270581", "18270581")</f>
        <v/>
      </c>
      <c r="B15" t="n">
        <v>0.108707264957265</v>
      </c>
    </row>
    <row r="16">
      <c r="A16">
        <f>HYPERLINK("https://stackoverflow.com/q/19112286", "19112286")</f>
        <v/>
      </c>
      <c r="B16" t="n">
        <v>0.1855921855921855</v>
      </c>
    </row>
    <row r="17">
      <c r="A17">
        <f>HYPERLINK("https://stackoverflow.com/q/21333391", "21333391")</f>
        <v/>
      </c>
      <c r="B17" t="n">
        <v>0.1738613004435788</v>
      </c>
    </row>
    <row r="18">
      <c r="A18">
        <f>HYPERLINK("https://stackoverflow.com/q/22562925", "22562925")</f>
        <v/>
      </c>
      <c r="B18" t="n">
        <v>0.1266306792622582</v>
      </c>
    </row>
    <row r="19">
      <c r="A19">
        <f>HYPERLINK("https://stackoverflow.com/q/24064506", "24064506")</f>
        <v/>
      </c>
      <c r="B19" t="n">
        <v>0.206281789103875</v>
      </c>
    </row>
    <row r="20">
      <c r="A20">
        <f>HYPERLINK("https://stackoverflow.com/q/25617442", "25617442")</f>
        <v/>
      </c>
      <c r="B20" t="n">
        <v>0.1541248606465997</v>
      </c>
    </row>
    <row r="21">
      <c r="A21">
        <f>HYPERLINK("https://stackoverflow.com/q/27398134", "27398134")</f>
        <v/>
      </c>
      <c r="B21" t="n">
        <v>0.1709401709401709</v>
      </c>
    </row>
    <row r="22">
      <c r="A22">
        <f>HYPERLINK("https://stackoverflow.com/q/29623135", "29623135")</f>
        <v/>
      </c>
      <c r="B22" t="n">
        <v>0.1486378205128205</v>
      </c>
    </row>
    <row r="23">
      <c r="A23">
        <f>HYPERLINK("https://stackoverflow.com/q/30256468", "30256468")</f>
        <v/>
      </c>
      <c r="B23" t="n">
        <v>0.1249824856382234</v>
      </c>
    </row>
    <row r="24">
      <c r="A24">
        <f>HYPERLINK("https://stackoverflow.com/q/31052944", "31052944")</f>
        <v/>
      </c>
      <c r="B24" t="n">
        <v>0.1768082663605052</v>
      </c>
    </row>
    <row r="25">
      <c r="A25">
        <f>HYPERLINK("https://stackoverflow.com/q/31145919", "31145919")</f>
        <v/>
      </c>
      <c r="B25" t="n">
        <v>0.1746657900504054</v>
      </c>
    </row>
    <row r="26">
      <c r="A26">
        <f>HYPERLINK("https://stackoverflow.com/q/31794085", "31794085")</f>
        <v/>
      </c>
      <c r="B26" t="n">
        <v>0.1293151293151293</v>
      </c>
    </row>
    <row r="27">
      <c r="A27">
        <f>HYPERLINK("https://stackoverflow.com/q/31980317", "31980317")</f>
        <v/>
      </c>
      <c r="B27" t="n">
        <v>0.1777988815025852</v>
      </c>
    </row>
    <row r="28">
      <c r="A28">
        <f>HYPERLINK("https://stackoverflow.com/q/32044225", "32044225")</f>
        <v/>
      </c>
      <c r="B28" t="n">
        <v>0.1244162481275883</v>
      </c>
    </row>
    <row r="29">
      <c r="A29">
        <f>HYPERLINK("https://stackoverflow.com/q/32772409", "32772409")</f>
        <v/>
      </c>
      <c r="B29" t="n">
        <v>0.2371524396840852</v>
      </c>
    </row>
    <row r="30">
      <c r="A30">
        <f>HYPERLINK("https://stackoverflow.com/q/34545785", "34545785")</f>
        <v/>
      </c>
      <c r="B30" t="n">
        <v>0.2332364084941404</v>
      </c>
    </row>
    <row r="31">
      <c r="A31">
        <f>HYPERLINK("https://stackoverflow.com/q/34823823", "34823823")</f>
        <v/>
      </c>
      <c r="B31" t="n">
        <v>0.1409670998712095</v>
      </c>
    </row>
    <row r="32">
      <c r="A32">
        <f>HYPERLINK("https://stackoverflow.com/q/34916160", "34916160")</f>
        <v/>
      </c>
      <c r="B32" t="n">
        <v>0.1604344729344729</v>
      </c>
    </row>
    <row r="33">
      <c r="A33">
        <f>HYPERLINK("https://stackoverflow.com/q/35764295", "35764295")</f>
        <v/>
      </c>
      <c r="B33" t="n">
        <v>0.1955756661639014</v>
      </c>
    </row>
    <row r="34">
      <c r="A34">
        <f>HYPERLINK("https://stackoverflow.com/q/37916645", "37916645")</f>
        <v/>
      </c>
      <c r="B34" t="n">
        <v>0.194239550403934</v>
      </c>
    </row>
    <row r="35">
      <c r="A35">
        <f>HYPERLINK("https://stackoverflow.com/q/38194847", "38194847")</f>
        <v/>
      </c>
      <c r="B35" t="n">
        <v>0.1054981502742697</v>
      </c>
    </row>
    <row r="36">
      <c r="A36">
        <f>HYPERLINK("https://stackoverflow.com/q/40935625", "40935625")</f>
        <v/>
      </c>
      <c r="B36" t="n">
        <v>0.1744169201796321</v>
      </c>
    </row>
    <row r="37">
      <c r="A37">
        <f>HYPERLINK("https://stackoverflow.com/q/41063794", "41063794")</f>
        <v/>
      </c>
      <c r="B37" t="n">
        <v>0.2526021832952526</v>
      </c>
    </row>
    <row r="38">
      <c r="A38">
        <f>HYPERLINK("https://stackoverflow.com/q/41345102", "41345102")</f>
        <v/>
      </c>
      <c r="B38" t="n">
        <v>0.2071101201535984</v>
      </c>
    </row>
    <row r="39">
      <c r="A39">
        <f>HYPERLINK("https://stackoverflow.com/q/41484050", "41484050")</f>
        <v/>
      </c>
      <c r="B39" t="n">
        <v>0.2301200908795845</v>
      </c>
    </row>
    <row r="40">
      <c r="A40">
        <f>HYPERLINK("https://stackoverflow.com/q/41679881", "41679881")</f>
        <v/>
      </c>
      <c r="B40" t="n">
        <v>0.3328881766381766</v>
      </c>
    </row>
    <row r="41">
      <c r="A41">
        <f>HYPERLINK("https://stackoverflow.com/q/41813166", "41813166")</f>
        <v/>
      </c>
      <c r="B41" t="n">
        <v>0.2402584292348071</v>
      </c>
    </row>
    <row r="42">
      <c r="A42">
        <f>HYPERLINK("https://stackoverflow.com/q/41920583", "41920583")</f>
        <v/>
      </c>
      <c r="B42" t="n">
        <v>0.2197408326440584</v>
      </c>
    </row>
    <row r="43">
      <c r="A43">
        <f>HYPERLINK("https://stackoverflow.com/q/42483638", "42483638")</f>
        <v/>
      </c>
      <c r="B43" t="n">
        <v>0.208805406479825</v>
      </c>
    </row>
    <row r="44">
      <c r="A44">
        <f>HYPERLINK("https://stackoverflow.com/q/42506938", "42506938")</f>
        <v/>
      </c>
      <c r="B44" t="n">
        <v>0.1634354805086512</v>
      </c>
    </row>
    <row r="45">
      <c r="A45">
        <f>HYPERLINK("https://stackoverflow.com/q/42841546", "42841546")</f>
        <v/>
      </c>
      <c r="B45" t="n">
        <v>0.3016421780466724</v>
      </c>
    </row>
    <row r="46">
      <c r="A46">
        <f>HYPERLINK("https://stackoverflow.com/q/42914503", "42914503")</f>
        <v/>
      </c>
      <c r="B46" t="n">
        <v>0.1906837606837607</v>
      </c>
    </row>
    <row r="47">
      <c r="A47">
        <f>HYPERLINK("https://stackoverflow.com/q/43045887", "43045887")</f>
        <v/>
      </c>
      <c r="B47" t="n">
        <v>0.2057387057387056</v>
      </c>
    </row>
    <row r="48">
      <c r="A48">
        <f>HYPERLINK("https://stackoverflow.com/q/43164321", "43164321")</f>
        <v/>
      </c>
      <c r="B48" t="n">
        <v>0.2024340393905611</v>
      </c>
    </row>
    <row r="49">
      <c r="A49">
        <f>HYPERLINK("https://stackoverflow.com/q/43612228", "43612228")</f>
        <v/>
      </c>
      <c r="B49" t="n">
        <v>0.1373035566583954</v>
      </c>
    </row>
    <row r="50">
      <c r="A50">
        <f>HYPERLINK("https://stackoverflow.com/q/43924709", "43924709")</f>
        <v/>
      </c>
      <c r="B50" t="n">
        <v>0.1452991452991453</v>
      </c>
    </row>
    <row r="51">
      <c r="A51">
        <f>HYPERLINK("https://stackoverflow.com/q/44106979", "44106979")</f>
        <v/>
      </c>
      <c r="B51" t="n">
        <v>0.134032634032634</v>
      </c>
    </row>
    <row r="52">
      <c r="A52">
        <f>HYPERLINK("https://stackoverflow.com/q/44136328", "44136328")</f>
        <v/>
      </c>
      <c r="B52" t="n">
        <v>0.1970839617898441</v>
      </c>
    </row>
    <row r="53">
      <c r="A53">
        <f>HYPERLINK("https://stackoverflow.com/q/44140332", "44140332")</f>
        <v/>
      </c>
      <c r="B53" t="n">
        <v>0.1439424772758106</v>
      </c>
    </row>
    <row r="54">
      <c r="A54">
        <f>HYPERLINK("https://stackoverflow.com/q/44267227", "44267227")</f>
        <v/>
      </c>
      <c r="B54" t="n">
        <v>0.2447362935167813</v>
      </c>
    </row>
    <row r="55">
      <c r="A55">
        <f>HYPERLINK("https://stackoverflow.com/q/44442208", "44442208")</f>
        <v/>
      </c>
      <c r="B55" t="n">
        <v>0.1538461538461538</v>
      </c>
    </row>
    <row r="56">
      <c r="A56">
        <f>HYPERLINK("https://stackoverflow.com/q/44528282", "44528282")</f>
        <v/>
      </c>
      <c r="B56" t="n">
        <v>0.1618452772298926</v>
      </c>
    </row>
    <row r="57">
      <c r="A57">
        <f>HYPERLINK("https://stackoverflow.com/q/44710543", "44710543")</f>
        <v/>
      </c>
      <c r="B57" t="n">
        <v>0.1865721997300944</v>
      </c>
    </row>
    <row r="58">
      <c r="A58">
        <f>HYPERLINK("https://stackoverflow.com/q/44789178", "44789178")</f>
        <v/>
      </c>
      <c r="B58" t="n">
        <v>0.1807692307692308</v>
      </c>
    </row>
    <row r="59">
      <c r="A59">
        <f>HYPERLINK("https://stackoverflow.com/q/44920041", "44920041")</f>
        <v/>
      </c>
      <c r="B59" t="n">
        <v>0.1480818922679388</v>
      </c>
    </row>
    <row r="60">
      <c r="A60">
        <f>HYPERLINK("https://stackoverflow.com/q/44956629", "44956629")</f>
        <v/>
      </c>
      <c r="B60" t="n">
        <v>0.22002442002442</v>
      </c>
    </row>
    <row r="61">
      <c r="A61">
        <f>HYPERLINK("https://stackoverflow.com/q/45120914", "45120914")</f>
        <v/>
      </c>
      <c r="B61" t="n">
        <v>0.1910347335879251</v>
      </c>
    </row>
    <row r="62">
      <c r="A62">
        <f>HYPERLINK("https://stackoverflow.com/q/45195523", "45195523")</f>
        <v/>
      </c>
      <c r="B62" t="n">
        <v>0.235576923076923</v>
      </c>
    </row>
    <row r="63">
      <c r="A63">
        <f>HYPERLINK("https://stackoverflow.com/q/45425713", "45425713")</f>
        <v/>
      </c>
      <c r="B63" t="n">
        <v>0.1727635327635327</v>
      </c>
    </row>
    <row r="64">
      <c r="A64">
        <f>HYPERLINK("https://stackoverflow.com/q/45470211", "45470211")</f>
        <v/>
      </c>
      <c r="B64" t="n">
        <v>0.335075927308937</v>
      </c>
    </row>
    <row r="65">
      <c r="A65">
        <f>HYPERLINK("https://stackoverflow.com/q/45480663", "45480663")</f>
        <v/>
      </c>
      <c r="B65" t="n">
        <v>0.1823780794369029</v>
      </c>
    </row>
    <row r="66">
      <c r="A66">
        <f>HYPERLINK("https://stackoverflow.com/q/45511290", "45511290")</f>
        <v/>
      </c>
      <c r="B66" t="n">
        <v>0.1845068511735178</v>
      </c>
    </row>
    <row r="67">
      <c r="A67">
        <f>HYPERLINK("https://stackoverflow.com/q/45555969", "45555969")</f>
        <v/>
      </c>
      <c r="B67" t="n">
        <v>0.1295405982905983</v>
      </c>
    </row>
    <row r="68">
      <c r="A68">
        <f>HYPERLINK("https://stackoverflow.com/q/45672938", "45672938")</f>
        <v/>
      </c>
      <c r="B68" t="n">
        <v>0.1958855098389982</v>
      </c>
    </row>
    <row r="69">
      <c r="A69">
        <f>HYPERLINK("https://stackoverflow.com/q/45731288", "45731288")</f>
        <v/>
      </c>
      <c r="B69" t="n">
        <v>0.1309664694280079</v>
      </c>
    </row>
    <row r="70">
      <c r="A70">
        <f>HYPERLINK("https://stackoverflow.com/q/45740520", "45740520")</f>
        <v/>
      </c>
      <c r="B70" t="n">
        <v>0.3353057199211045</v>
      </c>
    </row>
    <row r="71">
      <c r="A71">
        <f>HYPERLINK("https://stackoverflow.com/q/45817120", "45817120")</f>
        <v/>
      </c>
      <c r="B71" t="n">
        <v>0.2448798580874053</v>
      </c>
    </row>
    <row r="72">
      <c r="A72">
        <f>HYPERLINK("https://stackoverflow.com/q/45933300", "45933300")</f>
        <v/>
      </c>
      <c r="B72" t="n">
        <v>0.1565323565323565</v>
      </c>
    </row>
    <row r="73">
      <c r="A73">
        <f>HYPERLINK("https://stackoverflow.com/q/45975826", "45975826")</f>
        <v/>
      </c>
      <c r="B73" t="n">
        <v>0.1375606375606375</v>
      </c>
    </row>
    <row r="74">
      <c r="A74">
        <f>HYPERLINK("https://stackoverflow.com/q/46016758", "46016758")</f>
        <v/>
      </c>
      <c r="B74" t="n">
        <v>0.1447963800904977</v>
      </c>
    </row>
    <row r="75">
      <c r="A75">
        <f>HYPERLINK("https://stackoverflow.com/q/46124156", "46124156")</f>
        <v/>
      </c>
      <c r="B75" t="n">
        <v>0.1260413285729741</v>
      </c>
    </row>
    <row r="76">
      <c r="A76">
        <f>HYPERLINK("https://stackoverflow.com/q/46348449", "46348449")</f>
        <v/>
      </c>
      <c r="B76" t="n">
        <v>0.2402319902319902</v>
      </c>
    </row>
    <row r="77">
      <c r="A77">
        <f>HYPERLINK("https://stackoverflow.com/q/46493441", "46493441")</f>
        <v/>
      </c>
      <c r="B77" t="n">
        <v>0.1333604666938</v>
      </c>
    </row>
    <row r="78">
      <c r="A78">
        <f>HYPERLINK("https://stackoverflow.com/q/46495006", "46495006")</f>
        <v/>
      </c>
      <c r="B78" t="n">
        <v>0.2663817663817664</v>
      </c>
    </row>
    <row r="79">
      <c r="A79">
        <f>HYPERLINK("https://stackoverflow.com/q/46550925", "46550925")</f>
        <v/>
      </c>
      <c r="B79" t="n">
        <v>0.205512340343801</v>
      </c>
    </row>
    <row r="80">
      <c r="A80">
        <f>HYPERLINK("https://stackoverflow.com/q/46565154", "46565154")</f>
        <v/>
      </c>
      <c r="B80" t="n">
        <v>0.1844729344729345</v>
      </c>
    </row>
    <row r="81">
      <c r="A81">
        <f>HYPERLINK("https://stackoverflow.com/q/46600731", "46600731")</f>
        <v/>
      </c>
      <c r="B81" t="n">
        <v>0.21565368787591</v>
      </c>
    </row>
    <row r="82">
      <c r="A82">
        <f>HYPERLINK("https://stackoverflow.com/q/46612872", "46612872")</f>
        <v/>
      </c>
      <c r="B82" t="n">
        <v>0.1761583445793972</v>
      </c>
    </row>
    <row r="83">
      <c r="A83">
        <f>HYPERLINK("https://stackoverflow.com/q/46614237", "46614237")</f>
        <v/>
      </c>
      <c r="B83" t="n">
        <v>0.2823426573426573</v>
      </c>
    </row>
    <row r="84">
      <c r="A84">
        <f>HYPERLINK("https://stackoverflow.com/q/46647666", "46647666")</f>
        <v/>
      </c>
      <c r="B84" t="n">
        <v>0.2025641025641025</v>
      </c>
    </row>
    <row r="85">
      <c r="A85">
        <f>HYPERLINK("https://stackoverflow.com/q/46732318", "46732318")</f>
        <v/>
      </c>
      <c r="B85" t="n">
        <v>0.2660038374324089</v>
      </c>
    </row>
    <row r="86">
      <c r="A86">
        <f>HYPERLINK("https://stackoverflow.com/q/46966587", "46966587")</f>
        <v/>
      </c>
      <c r="B86" t="n">
        <v>0.2050006378364587</v>
      </c>
    </row>
    <row r="87">
      <c r="A87">
        <f>HYPERLINK("https://stackoverflow.com/q/46976482", "46976482")</f>
        <v/>
      </c>
      <c r="B87" t="n">
        <v>0.2444695827048768</v>
      </c>
    </row>
    <row r="88">
      <c r="A88">
        <f>HYPERLINK("https://stackoverflow.com/q/47013133", "47013133")</f>
        <v/>
      </c>
      <c r="B88" t="n">
        <v>0.1460505306659153</v>
      </c>
    </row>
    <row r="89">
      <c r="A89">
        <f>HYPERLINK("https://stackoverflow.com/q/47189669", "47189669")</f>
        <v/>
      </c>
      <c r="B89" t="n">
        <v>0.1278044871794871</v>
      </c>
    </row>
    <row r="90">
      <c r="A90">
        <f>HYPERLINK("https://stackoverflow.com/q/47194231", "47194231")</f>
        <v/>
      </c>
      <c r="B90" t="n">
        <v>0.1440112399016508</v>
      </c>
    </row>
    <row r="91">
      <c r="A91">
        <f>HYPERLINK("https://stackoverflow.com/q/47442099", "47442099")</f>
        <v/>
      </c>
      <c r="B91" t="n">
        <v>0.2014520724198143</v>
      </c>
    </row>
    <row r="92">
      <c r="A92">
        <f>HYPERLINK("https://stackoverflow.com/q/47520197", "47520197")</f>
        <v/>
      </c>
      <c r="B92" t="n">
        <v>0.1531436599929751</v>
      </c>
    </row>
    <row r="93">
      <c r="A93">
        <f>HYPERLINK("https://stackoverflow.com/q/47564757", "47564757")</f>
        <v/>
      </c>
      <c r="B93" t="n">
        <v>0.1327991452991453</v>
      </c>
    </row>
    <row r="94">
      <c r="A94">
        <f>HYPERLINK("https://stackoverflow.com/q/47704069", "47704069")</f>
        <v/>
      </c>
      <c r="B94" t="n">
        <v>0.1307692307692308</v>
      </c>
    </row>
    <row r="95">
      <c r="A95">
        <f>HYPERLINK("https://stackoverflow.com/q/47795639", "47795639")</f>
        <v/>
      </c>
      <c r="B95" t="n">
        <v>0.1583168967784352</v>
      </c>
    </row>
    <row r="96">
      <c r="A96">
        <f>HYPERLINK("https://stackoverflow.com/q/48190454", "48190454")</f>
        <v/>
      </c>
      <c r="B96" t="n">
        <v>0.1121020686238077</v>
      </c>
    </row>
    <row r="97">
      <c r="A97">
        <f>HYPERLINK("https://stackoverflow.com/q/48279047", "48279047")</f>
        <v/>
      </c>
      <c r="B97" t="n">
        <v>0.1312820512820513</v>
      </c>
    </row>
    <row r="98">
      <c r="A98">
        <f>HYPERLINK("https://stackoverflow.com/q/48284673", "48284673")</f>
        <v/>
      </c>
      <c r="B98" t="n">
        <v>0.1138306138306138</v>
      </c>
    </row>
    <row r="99">
      <c r="A99">
        <f>HYPERLINK("https://stackoverflow.com/q/48324549", "48324549")</f>
        <v/>
      </c>
      <c r="B99" t="n">
        <v>0.3840391817919906</v>
      </c>
    </row>
    <row r="100">
      <c r="A100">
        <f>HYPERLINK("https://stackoverflow.com/q/48342522", "48342522")</f>
        <v/>
      </c>
      <c r="B100" t="n">
        <v>0.1539700235352409</v>
      </c>
    </row>
    <row r="101">
      <c r="A101">
        <f>HYPERLINK("https://stackoverflow.com/q/48404730", "48404730")</f>
        <v/>
      </c>
      <c r="B101" t="n">
        <v>0.210576923076923</v>
      </c>
    </row>
    <row r="102">
      <c r="A102">
        <f>HYPERLINK("https://stackoverflow.com/q/48452352", "48452352")</f>
        <v/>
      </c>
      <c r="B102" t="n">
        <v>0.2192113442113442</v>
      </c>
    </row>
    <row r="103">
      <c r="A103">
        <f>HYPERLINK("https://stackoverflow.com/q/48601226", "48601226")</f>
        <v/>
      </c>
      <c r="B103" t="n">
        <v>0.1210441210441211</v>
      </c>
    </row>
    <row r="104">
      <c r="A104">
        <f>HYPERLINK("https://stackoverflow.com/q/48773927", "48773927")</f>
        <v/>
      </c>
      <c r="B104" t="n">
        <v>0.1300213675213675</v>
      </c>
    </row>
    <row r="105">
      <c r="A105">
        <f>HYPERLINK("https://stackoverflow.com/q/48891615", "48891615")</f>
        <v/>
      </c>
      <c r="B105" t="n">
        <v>0.1351241351241352</v>
      </c>
    </row>
    <row r="106">
      <c r="A106">
        <f>HYPERLINK("https://stackoverflow.com/q/48950826", "48950826")</f>
        <v/>
      </c>
      <c r="B106" t="n">
        <v>0.2545648795648796</v>
      </c>
    </row>
    <row r="107">
      <c r="A107">
        <f>HYPERLINK("https://stackoverflow.com/q/49286426", "49286426")</f>
        <v/>
      </c>
      <c r="B107" t="n">
        <v>0.1806471306471306</v>
      </c>
    </row>
    <row r="108">
      <c r="A108">
        <f>HYPERLINK("https://stackoverflow.com/q/49488781", "49488781")</f>
        <v/>
      </c>
      <c r="B108" t="n">
        <v>0.1435083435083435</v>
      </c>
    </row>
    <row r="109">
      <c r="A109">
        <f>HYPERLINK("https://stackoverflow.com/q/49573392", "49573392")</f>
        <v/>
      </c>
      <c r="B109" t="n">
        <v>0.2856054836252855</v>
      </c>
    </row>
    <row r="110">
      <c r="A110">
        <f>HYPERLINK("https://stackoverflow.com/q/49642849", "49642849")</f>
        <v/>
      </c>
      <c r="B110" t="n">
        <v>0.1721611721611721</v>
      </c>
    </row>
    <row r="111">
      <c r="A111">
        <f>HYPERLINK("https://stackoverflow.com/q/49675462", "49675462")</f>
        <v/>
      </c>
      <c r="B111" t="n">
        <v>0.1442509272697952</v>
      </c>
    </row>
    <row r="112">
      <c r="A112">
        <f>HYPERLINK("https://stackoverflow.com/q/49740870", "49740870")</f>
        <v/>
      </c>
      <c r="B112" t="n">
        <v>0.1216117216117216</v>
      </c>
    </row>
    <row r="113">
      <c r="A113">
        <f>HYPERLINK("https://stackoverflow.com/q/49747691", "49747691")</f>
        <v/>
      </c>
      <c r="B113" t="n">
        <v>0.1604112473677691</v>
      </c>
    </row>
    <row r="114">
      <c r="A114">
        <f>HYPERLINK("https://stackoverflow.com/q/49763535", "49763535")</f>
        <v/>
      </c>
      <c r="B114" t="n">
        <v>0.3004435789245915</v>
      </c>
    </row>
    <row r="115">
      <c r="A115">
        <f>HYPERLINK("https://stackoverflow.com/q/49772445", "49772445")</f>
        <v/>
      </c>
      <c r="B115" t="n">
        <v>0.2450517318938372</v>
      </c>
    </row>
    <row r="116">
      <c r="A116">
        <f>HYPERLINK("https://stackoverflow.com/q/49913681", "49913681")</f>
        <v/>
      </c>
      <c r="B116" t="n">
        <v>0.1811706811706812</v>
      </c>
    </row>
    <row r="117">
      <c r="A117">
        <f>HYPERLINK("https://stackoverflow.com/q/49921038", "49921038")</f>
        <v/>
      </c>
      <c r="B117" t="n">
        <v>0.1104105366400449</v>
      </c>
    </row>
    <row r="118">
      <c r="A118">
        <f>HYPERLINK("https://stackoverflow.com/q/49994108", "49994108")</f>
        <v/>
      </c>
      <c r="B118" t="n">
        <v>0.2417767417767417</v>
      </c>
    </row>
    <row r="119">
      <c r="A119">
        <f>HYPERLINK("https://stackoverflow.com/q/50024563", "50024563")</f>
        <v/>
      </c>
      <c r="B119" t="n">
        <v>0.2854976564653984</v>
      </c>
    </row>
    <row r="120">
      <c r="A120">
        <f>HYPERLINK("https://stackoverflow.com/q/50102219", "50102219")</f>
        <v/>
      </c>
      <c r="B120" t="n">
        <v>0.1597069597069597</v>
      </c>
    </row>
    <row r="121">
      <c r="A121">
        <f>HYPERLINK("https://stackoverflow.com/q/50130435", "50130435")</f>
        <v/>
      </c>
      <c r="B121" t="n">
        <v>0.1527654975930837</v>
      </c>
    </row>
    <row r="122">
      <c r="A122">
        <f>HYPERLINK("https://stackoverflow.com/q/50152309", "50152309")</f>
        <v/>
      </c>
      <c r="B122" t="n">
        <v>0.1256151256151256</v>
      </c>
    </row>
    <row r="123">
      <c r="A123">
        <f>HYPERLINK("https://stackoverflow.com/q/50184405", "50184405")</f>
        <v/>
      </c>
      <c r="B123" t="n">
        <v>0.1270444233407196</v>
      </c>
    </row>
    <row r="124">
      <c r="A124">
        <f>HYPERLINK("https://stackoverflow.com/q/50194352", "50194352")</f>
        <v/>
      </c>
      <c r="B124" t="n">
        <v>0.1511977850006019</v>
      </c>
    </row>
    <row r="125">
      <c r="A125">
        <f>HYPERLINK("https://stackoverflow.com/q/50248950", "50248950")</f>
        <v/>
      </c>
      <c r="B125" t="n">
        <v>0.1137123745819398</v>
      </c>
    </row>
    <row r="126">
      <c r="A126">
        <f>HYPERLINK("https://stackoverflow.com/q/50584100", "50584100")</f>
        <v/>
      </c>
      <c r="B126" t="n">
        <v>0.2194622507122507</v>
      </c>
    </row>
    <row r="127">
      <c r="A127">
        <f>HYPERLINK("https://stackoverflow.com/q/50597271", "50597271")</f>
        <v/>
      </c>
      <c r="B127" t="n">
        <v>0.2463839579224194</v>
      </c>
    </row>
    <row r="128">
      <c r="A128">
        <f>HYPERLINK("https://stackoverflow.com/q/50718804", "50718804")</f>
        <v/>
      </c>
      <c r="B128" t="n">
        <v>0.1452991452991453</v>
      </c>
    </row>
    <row r="129">
      <c r="A129">
        <f>HYPERLINK("https://stackoverflow.com/q/50730545", "50730545")</f>
        <v/>
      </c>
      <c r="B129" t="n">
        <v>0.1268225238813474</v>
      </c>
    </row>
    <row r="130">
      <c r="A130">
        <f>HYPERLINK("https://stackoverflow.com/q/50749813", "50749813")</f>
        <v/>
      </c>
      <c r="B130" t="n">
        <v>0.1705292570677186</v>
      </c>
    </row>
    <row r="131">
      <c r="A131">
        <f>HYPERLINK("https://stackoverflow.com/q/50825507", "50825507")</f>
        <v/>
      </c>
      <c r="B131" t="n">
        <v>0.2216286799620132</v>
      </c>
    </row>
    <row r="132">
      <c r="A132">
        <f>HYPERLINK("https://stackoverflow.com/q/50851665", "50851665")</f>
        <v/>
      </c>
      <c r="B132" t="n">
        <v>0.1981461418081136</v>
      </c>
    </row>
    <row r="133">
      <c r="A133">
        <f>HYPERLINK("https://stackoverflow.com/q/50862637", "50862637")</f>
        <v/>
      </c>
      <c r="B133" t="n">
        <v>0.1839579224194609</v>
      </c>
    </row>
    <row r="134">
      <c r="A134">
        <f>HYPERLINK("https://stackoverflow.com/q/50877966", "50877966")</f>
        <v/>
      </c>
      <c r="B134" t="n">
        <v>0.1529464687359424</v>
      </c>
    </row>
    <row r="135">
      <c r="A135">
        <f>HYPERLINK("https://stackoverflow.com/q/50903007", "50903007")</f>
        <v/>
      </c>
      <c r="B135" t="n">
        <v>0.1668639053254438</v>
      </c>
    </row>
    <row r="136">
      <c r="A136">
        <f>HYPERLINK("https://stackoverflow.com/q/50973150", "50973150")</f>
        <v/>
      </c>
      <c r="B136" t="n">
        <v>0.1455840455840456</v>
      </c>
    </row>
    <row r="137">
      <c r="A137">
        <f>HYPERLINK("https://stackoverflow.com/q/51024525", "51024525")</f>
        <v/>
      </c>
      <c r="B137" t="n">
        <v>0.1415004748338081</v>
      </c>
    </row>
    <row r="138">
      <c r="A138">
        <f>HYPERLINK("https://stackoverflow.com/q/51110466", "51110466")</f>
        <v/>
      </c>
      <c r="B138" t="n">
        <v>0.1261180679785331</v>
      </c>
    </row>
    <row r="139">
      <c r="A139">
        <f>HYPERLINK("https://stackoverflow.com/q/51168530", "51168530")</f>
        <v/>
      </c>
      <c r="B139" t="n">
        <v>0.1312820512820513</v>
      </c>
    </row>
    <row r="140">
      <c r="A140">
        <f>HYPERLINK("https://stackoverflow.com/q/51306743", "51306743")</f>
        <v/>
      </c>
      <c r="B140" t="n">
        <v>0.2617769827072152</v>
      </c>
    </row>
    <row r="141">
      <c r="A141">
        <f>HYPERLINK("https://stackoverflow.com/q/51381243", "51381243")</f>
        <v/>
      </c>
      <c r="B141" t="n">
        <v>0.1069711538461538</v>
      </c>
    </row>
    <row r="142">
      <c r="A142">
        <f>HYPERLINK("https://stackoverflow.com/q/51431318", "51431318")</f>
        <v/>
      </c>
      <c r="B142" t="n">
        <v>0.3537023723939612</v>
      </c>
    </row>
    <row r="143">
      <c r="A143">
        <f>HYPERLINK("https://stackoverflow.com/q/51496895", "51496895")</f>
        <v/>
      </c>
      <c r="B143" t="n">
        <v>0.2203228869895536</v>
      </c>
    </row>
    <row r="144">
      <c r="A144">
        <f>HYPERLINK("https://stackoverflow.com/q/51537089", "51537089")</f>
        <v/>
      </c>
      <c r="B144" t="n">
        <v>0.222999222999223</v>
      </c>
    </row>
    <row r="145">
      <c r="A145">
        <f>HYPERLINK("https://stackoverflow.com/q/51596007", "51596007")</f>
        <v/>
      </c>
      <c r="B145" t="n">
        <v>0.2250712250712251</v>
      </c>
    </row>
    <row r="146">
      <c r="A146">
        <f>HYPERLINK("https://stackoverflow.com/q/51623407", "51623407")</f>
        <v/>
      </c>
      <c r="B146" t="n">
        <v>0.2335042735042734</v>
      </c>
    </row>
    <row r="147">
      <c r="A147">
        <f>HYPERLINK("https://stackoverflow.com/q/51627648", "51627648")</f>
        <v/>
      </c>
      <c r="B147" t="n">
        <v>0.2083215929369775</v>
      </c>
    </row>
    <row r="148">
      <c r="A148">
        <f>HYPERLINK("https://stackoverflow.com/q/51657195", "51657195")</f>
        <v/>
      </c>
      <c r="B148" t="n">
        <v>0.1280694614027947</v>
      </c>
    </row>
    <row r="149">
      <c r="A149">
        <f>HYPERLINK("https://stackoverflow.com/q/51671846", "51671846")</f>
        <v/>
      </c>
      <c r="B149" t="n">
        <v>0.3434207910952098</v>
      </c>
    </row>
    <row r="150">
      <c r="A150">
        <f>HYPERLINK("https://stackoverflow.com/q/51750774", "51750774")</f>
        <v/>
      </c>
      <c r="B150" t="n">
        <v>0.1330128205128205</v>
      </c>
    </row>
    <row r="151">
      <c r="A151">
        <f>HYPERLINK("https://stackoverflow.com/q/51836618", "51836618")</f>
        <v/>
      </c>
      <c r="B151" t="n">
        <v>0.1725336810082573</v>
      </c>
    </row>
    <row r="152">
      <c r="A152">
        <f>HYPERLINK("https://stackoverflow.com/q/51847975", "51847975")</f>
        <v/>
      </c>
      <c r="B152" t="n">
        <v>0.1618452772298926</v>
      </c>
    </row>
    <row r="153">
      <c r="A153">
        <f>HYPERLINK("https://stackoverflow.com/q/51885130", "51885130")</f>
        <v/>
      </c>
      <c r="B153" t="n">
        <v>0.2393162393162393</v>
      </c>
    </row>
    <row r="154">
      <c r="A154">
        <f>HYPERLINK("https://stackoverflow.com/q/52088852", "52088852")</f>
        <v/>
      </c>
      <c r="B154" t="n">
        <v>0.1757264957264957</v>
      </c>
    </row>
    <row r="155">
      <c r="A155">
        <f>HYPERLINK("https://stackoverflow.com/q/52143938", "52143938")</f>
        <v/>
      </c>
      <c r="B155" t="n">
        <v>0.4238892420710603</v>
      </c>
    </row>
    <row r="156">
      <c r="A156">
        <f>HYPERLINK("https://stackoverflow.com/q/52205799", "52205799")</f>
        <v/>
      </c>
      <c r="B156" t="n">
        <v>0.1330360460795244</v>
      </c>
    </row>
    <row r="157">
      <c r="A157">
        <f>HYPERLINK("https://stackoverflow.com/q/52300209", "52300209")</f>
        <v/>
      </c>
      <c r="B157" t="n">
        <v>0.3389443465779345</v>
      </c>
    </row>
    <row r="158">
      <c r="A158">
        <f>HYPERLINK("https://stackoverflow.com/q/52316754", "52316754")</f>
        <v/>
      </c>
      <c r="B158" t="n">
        <v>0.1805391190006575</v>
      </c>
    </row>
    <row r="159">
      <c r="A159">
        <f>HYPERLINK("https://stackoverflow.com/q/52427085", "52427085")</f>
        <v/>
      </c>
      <c r="B159" t="n">
        <v>0.1641437545052003</v>
      </c>
    </row>
    <row r="160">
      <c r="A160">
        <f>HYPERLINK("https://stackoverflow.com/q/52486527", "52486527")</f>
        <v/>
      </c>
      <c r="B160" t="n">
        <v>0.1298005698005698</v>
      </c>
    </row>
    <row r="161">
      <c r="A161">
        <f>HYPERLINK("https://stackoverflow.com/q/52600010", "52600010")</f>
        <v/>
      </c>
      <c r="B161" t="n">
        <v>0.3977740884215704</v>
      </c>
    </row>
    <row r="162">
      <c r="A162">
        <f>HYPERLINK("https://stackoverflow.com/q/52762374", "52762374")</f>
        <v/>
      </c>
      <c r="B162" t="n">
        <v>0.2244942118359839</v>
      </c>
    </row>
    <row r="163">
      <c r="A163">
        <f>HYPERLINK("https://stackoverflow.com/q/52840363", "52840363")</f>
        <v/>
      </c>
      <c r="B163" t="n">
        <v>0.1360313047060035</v>
      </c>
    </row>
    <row r="164">
      <c r="A164">
        <f>HYPERLINK("https://stackoverflow.com/q/52888222", "52888222")</f>
        <v/>
      </c>
      <c r="B164" t="n">
        <v>0.1928071928071928</v>
      </c>
    </row>
    <row r="165">
      <c r="A165">
        <f>HYPERLINK("https://stackoverflow.com/q/52892670", "52892670")</f>
        <v/>
      </c>
      <c r="B165" t="n">
        <v>0.2217134717134717</v>
      </c>
    </row>
    <row r="166">
      <c r="A166">
        <f>HYPERLINK("https://stackoverflow.com/q/52897466", "52897466")</f>
        <v/>
      </c>
      <c r="B166" t="n">
        <v>0.1256151256151256</v>
      </c>
    </row>
    <row r="167">
      <c r="A167">
        <f>HYPERLINK("https://stackoverflow.com/q/52898741", "52898741")</f>
        <v/>
      </c>
      <c r="B167" t="n">
        <v>0.1985535831689677</v>
      </c>
    </row>
    <row r="168">
      <c r="A168">
        <f>HYPERLINK("https://stackoverflow.com/q/52952265", "52952265")</f>
        <v/>
      </c>
      <c r="B168" t="n">
        <v>0.1621524015890213</v>
      </c>
    </row>
    <row r="169">
      <c r="A169">
        <f>HYPERLINK("https://stackoverflow.com/q/53051838", "53051838")</f>
        <v/>
      </c>
      <c r="B169" t="n">
        <v>0.2096327096327096</v>
      </c>
    </row>
    <row r="170">
      <c r="A170">
        <f>HYPERLINK("https://stackoverflow.com/q/53257076", "53257076")</f>
        <v/>
      </c>
      <c r="B170" t="n">
        <v>0.1963221963221962</v>
      </c>
    </row>
    <row r="171">
      <c r="A171">
        <f>HYPERLINK("https://stackoverflow.com/q/53262784", "53262784")</f>
        <v/>
      </c>
      <c r="B171" t="n">
        <v>0.2467108422164601</v>
      </c>
    </row>
    <row r="172">
      <c r="A172">
        <f>HYPERLINK("https://stackoverflow.com/q/53288846", "53288846")</f>
        <v/>
      </c>
      <c r="B172" t="n">
        <v>0.2691516302627413</v>
      </c>
    </row>
    <row r="173">
      <c r="A173">
        <f>HYPERLINK("https://stackoverflow.com/q/53290593", "53290593")</f>
        <v/>
      </c>
      <c r="B173" t="n">
        <v>0.1137123745819398</v>
      </c>
    </row>
    <row r="174">
      <c r="A174">
        <f>HYPERLINK("https://stackoverflow.com/q/53388231", "53388231")</f>
        <v/>
      </c>
      <c r="B174" t="n">
        <v>0.1071565250669728</v>
      </c>
    </row>
    <row r="175">
      <c r="A175">
        <f>HYPERLINK("https://stackoverflow.com/q/53677413", "53677413")</f>
        <v/>
      </c>
      <c r="B175" t="n">
        <v>0.1395544346364019</v>
      </c>
    </row>
    <row r="176">
      <c r="A176">
        <f>HYPERLINK("https://stackoverflow.com/q/53690242", "53690242")</f>
        <v/>
      </c>
      <c r="B176" t="n">
        <v>0.1401709401709402</v>
      </c>
    </row>
    <row r="177">
      <c r="A177">
        <f>HYPERLINK("https://stackoverflow.com/q/53702258", "53702258")</f>
        <v/>
      </c>
      <c r="B177" t="n">
        <v>0.2276203328834908</v>
      </c>
    </row>
    <row r="178">
      <c r="A178">
        <f>HYPERLINK("https://stackoverflow.com/q/53729079", "53729079")</f>
        <v/>
      </c>
      <c r="B178" t="n">
        <v>0.1347489316239316</v>
      </c>
    </row>
    <row r="179">
      <c r="A179">
        <f>HYPERLINK("https://stackoverflow.com/q/53763970", "53763970")</f>
        <v/>
      </c>
      <c r="B179" t="n">
        <v>0.188568376068376</v>
      </c>
    </row>
    <row r="180">
      <c r="A180">
        <f>HYPERLINK("https://stackoverflow.com/q/53884162", "53884162")</f>
        <v/>
      </c>
      <c r="B180" t="n">
        <v>0.2424002114723764</v>
      </c>
    </row>
    <row r="181">
      <c r="A181">
        <f>HYPERLINK("https://stackoverflow.com/q/53887719", "53887719")</f>
        <v/>
      </c>
      <c r="B181" t="n">
        <v>0.2455397892291096</v>
      </c>
    </row>
    <row r="182">
      <c r="A182">
        <f>HYPERLINK("https://stackoverflow.com/q/54077904", "54077904")</f>
        <v/>
      </c>
      <c r="B182" t="n">
        <v>0.1719024169355295</v>
      </c>
    </row>
    <row r="183">
      <c r="A183">
        <f>HYPERLINK("https://stackoverflow.com/q/54200067", "54200067")</f>
        <v/>
      </c>
      <c r="B183" t="n">
        <v>0.18927488282327</v>
      </c>
    </row>
    <row r="184">
      <c r="A184">
        <f>HYPERLINK("https://stackoverflow.com/q/54474013", "54474013")</f>
        <v/>
      </c>
      <c r="B184" t="n">
        <v>0.2297637003519356</v>
      </c>
    </row>
    <row r="185">
      <c r="A185">
        <f>HYPERLINK("https://stackoverflow.com/q/54522800", "54522800")</f>
        <v/>
      </c>
      <c r="B185" t="n">
        <v>0.3607215375171176</v>
      </c>
    </row>
    <row r="186">
      <c r="A186">
        <f>HYPERLINK("https://stackoverflow.com/q/54554531", "54554531")</f>
        <v/>
      </c>
      <c r="B186" t="n">
        <v>0.1465696465696466</v>
      </c>
    </row>
    <row r="187">
      <c r="A187">
        <f>HYPERLINK("https://stackoverflow.com/q/54828156", "54828156")</f>
        <v/>
      </c>
      <c r="B187" t="n">
        <v>0.1567321567321567</v>
      </c>
    </row>
    <row r="188">
      <c r="A188">
        <f>HYPERLINK("https://stackoverflow.com/q/54881057", "54881057")</f>
        <v/>
      </c>
      <c r="B188" t="n">
        <v>0.1690921690921691</v>
      </c>
    </row>
    <row r="189">
      <c r="A189">
        <f>HYPERLINK("https://stackoverflow.com/q/54901001", "54901001")</f>
        <v/>
      </c>
      <c r="B189" t="n">
        <v>0.1990625861593603</v>
      </c>
    </row>
    <row r="190">
      <c r="A190">
        <f>HYPERLINK("https://stackoverflow.com/q/54902614", "54902614")</f>
        <v/>
      </c>
      <c r="B190" t="n">
        <v>0.1504273504273504</v>
      </c>
    </row>
    <row r="191">
      <c r="A191">
        <f>HYPERLINK("https://stackoverflow.com/q/54920348", "54920348")</f>
        <v/>
      </c>
      <c r="B191" t="n">
        <v>0.2557264957264956</v>
      </c>
    </row>
    <row r="192">
      <c r="A192">
        <f>HYPERLINK("https://stackoverflow.com/q/55068186", "55068186")</f>
        <v/>
      </c>
      <c r="B192" t="n">
        <v>0.1152040447815095</v>
      </c>
    </row>
    <row r="193">
      <c r="A193">
        <f>HYPERLINK("https://stackoverflow.com/q/55072078", "55072078")</f>
        <v/>
      </c>
      <c r="B193" t="n">
        <v>0.3059349788321751</v>
      </c>
    </row>
    <row r="194">
      <c r="A194">
        <f>HYPERLINK("https://stackoverflow.com/q/55178584", "55178584")</f>
        <v/>
      </c>
      <c r="B194" t="n">
        <v>0.180888328429312</v>
      </c>
    </row>
    <row r="195">
      <c r="A195">
        <f>HYPERLINK("https://stackoverflow.com/q/55179755", "55179755")</f>
        <v/>
      </c>
      <c r="B195" t="n">
        <v>0.1159509834208629</v>
      </c>
    </row>
    <row r="196">
      <c r="A196">
        <f>HYPERLINK("https://stackoverflow.com/q/55207558", "55207558")</f>
        <v/>
      </c>
      <c r="B196" t="n">
        <v>0.1607254534083802</v>
      </c>
    </row>
    <row r="197">
      <c r="A197">
        <f>HYPERLINK("https://stackoverflow.com/q/55212167", "55212167")</f>
        <v/>
      </c>
      <c r="B197" t="n">
        <v>0.1284320399364647</v>
      </c>
    </row>
    <row r="198">
      <c r="A198">
        <f>HYPERLINK("https://stackoverflow.com/q/55220499", "55220499")</f>
        <v/>
      </c>
      <c r="B198" t="n">
        <v>0.133056133056133</v>
      </c>
    </row>
    <row r="199">
      <c r="A199">
        <f>HYPERLINK("https://stackoverflow.com/q/55238384", "55238384")</f>
        <v/>
      </c>
      <c r="B199" t="n">
        <v>0.2468272468272467</v>
      </c>
    </row>
    <row r="200">
      <c r="A200">
        <f>HYPERLINK("https://stackoverflow.com/q/55269741", "55269741")</f>
        <v/>
      </c>
      <c r="B200" t="n">
        <v>0.2951622272010621</v>
      </c>
    </row>
    <row r="201">
      <c r="A201">
        <f>HYPERLINK("https://stackoverflow.com/q/55275485", "55275485")</f>
        <v/>
      </c>
      <c r="B201" t="n">
        <v>0.189010989010989</v>
      </c>
    </row>
    <row r="202">
      <c r="A202">
        <f>HYPERLINK("https://stackoverflow.com/q/55367038", "55367038")</f>
        <v/>
      </c>
      <c r="B202" t="n">
        <v>0.1494658119658119</v>
      </c>
    </row>
    <row r="203">
      <c r="A203">
        <f>HYPERLINK("https://stackoverflow.com/q/55393388", "55393388")</f>
        <v/>
      </c>
      <c r="B203" t="n">
        <v>0.3081501831501832</v>
      </c>
    </row>
    <row r="204">
      <c r="A204">
        <f>HYPERLINK("https://stackoverflow.com/q/55419294", "55419294")</f>
        <v/>
      </c>
      <c r="B204" t="n">
        <v>0.2854235711378569</v>
      </c>
    </row>
    <row r="205">
      <c r="A205">
        <f>HYPERLINK("https://stackoverflow.com/q/55484404", "55484404")</f>
        <v/>
      </c>
      <c r="B205" t="n">
        <v>0.2640859679694632</v>
      </c>
    </row>
    <row r="206">
      <c r="A206">
        <f>HYPERLINK("https://stackoverflow.com/q/55491667", "55491667")</f>
        <v/>
      </c>
      <c r="B206" t="n">
        <v>0.2284439416792358</v>
      </c>
    </row>
    <row r="207">
      <c r="A207">
        <f>HYPERLINK("https://stackoverflow.com/q/55628468", "55628468")</f>
        <v/>
      </c>
      <c r="B207" t="n">
        <v>0.3761475150364039</v>
      </c>
    </row>
    <row r="208">
      <c r="A208">
        <f>HYPERLINK("https://stackoverflow.com/q/55778580", "55778580")</f>
        <v/>
      </c>
      <c r="B208" t="n">
        <v>0.1816524216524216</v>
      </c>
    </row>
    <row r="209">
      <c r="A209">
        <f>HYPERLINK("https://stackoverflow.com/q/55803032", "55803032")</f>
        <v/>
      </c>
      <c r="B209" t="n">
        <v>0.1783771783771783</v>
      </c>
    </row>
    <row r="210">
      <c r="A210">
        <f>HYPERLINK("https://stackoverflow.com/q/55864354", "55864354")</f>
        <v/>
      </c>
      <c r="B210" t="n">
        <v>0.4069757403090737</v>
      </c>
    </row>
    <row r="211">
      <c r="A211">
        <f>HYPERLINK("https://stackoverflow.com/q/55882359", "55882359")</f>
        <v/>
      </c>
      <c r="B211" t="n">
        <v>0.1720462543991955</v>
      </c>
    </row>
    <row r="212">
      <c r="A212">
        <f>HYPERLINK("https://stackoverflow.com/q/56043124", "56043124")</f>
        <v/>
      </c>
      <c r="B212" t="n">
        <v>0.1413940465664603</v>
      </c>
    </row>
    <row r="213">
      <c r="A213">
        <f>HYPERLINK("https://stackoverflow.com/q/56227556", "56227556")</f>
        <v/>
      </c>
      <c r="B213" t="n">
        <v>0.2010534684953289</v>
      </c>
    </row>
    <row r="214">
      <c r="A214">
        <f>HYPERLINK("https://stackoverflow.com/q/56228164", "56228164")</f>
        <v/>
      </c>
      <c r="B214" t="n">
        <v>0.1362566579957884</v>
      </c>
    </row>
    <row r="215">
      <c r="A215">
        <f>HYPERLINK("https://stackoverflow.com/q/56298980", "56298980")</f>
        <v/>
      </c>
      <c r="B215" t="n">
        <v>0.1225961538461538</v>
      </c>
    </row>
    <row r="216">
      <c r="A216">
        <f>HYPERLINK("https://stackoverflow.com/q/56336076", "56336076")</f>
        <v/>
      </c>
      <c r="B216" t="n">
        <v>0.1912716912716913</v>
      </c>
    </row>
    <row r="217">
      <c r="A217">
        <f>HYPERLINK("https://stackoverflow.com/q/56363143", "56363143")</f>
        <v/>
      </c>
      <c r="B217" t="n">
        <v>0.1351241351241351</v>
      </c>
    </row>
    <row r="218">
      <c r="A218">
        <f>HYPERLINK("https://stackoverflow.com/q/56508970", "56508970")</f>
        <v/>
      </c>
      <c r="B218" t="n">
        <v>0.1971346000122978</v>
      </c>
    </row>
    <row r="219">
      <c r="A219">
        <f>HYPERLINK("https://stackoverflow.com/q/56538252", "56538252")</f>
        <v/>
      </c>
      <c r="B219" t="n">
        <v>0.1924201529464687</v>
      </c>
    </row>
    <row r="220">
      <c r="A220">
        <f>HYPERLINK("https://stackoverflow.com/q/56661461", "56661461")</f>
        <v/>
      </c>
      <c r="B220" t="n">
        <v>0.1314257401213923</v>
      </c>
    </row>
    <row r="221">
      <c r="A221">
        <f>HYPERLINK("https://stackoverflow.com/q/56744215", "56744215")</f>
        <v/>
      </c>
      <c r="B221" t="n">
        <v>0.2839140916063994</v>
      </c>
    </row>
    <row r="222">
      <c r="A222">
        <f>HYPERLINK("https://stackoverflow.com/q/56772072", "56772072")</f>
        <v/>
      </c>
      <c r="B222" t="n">
        <v>0.1690283400809716</v>
      </c>
    </row>
    <row r="223">
      <c r="A223">
        <f>HYPERLINK("https://stackoverflow.com/q/56777119", "56777119")</f>
        <v/>
      </c>
      <c r="B223" t="n">
        <v>0.1714085001756235</v>
      </c>
    </row>
    <row r="224">
      <c r="A224">
        <f>HYPERLINK("https://stackoverflow.com/q/56790149", "56790149")</f>
        <v/>
      </c>
      <c r="B224" t="n">
        <v>0.1835164835164835</v>
      </c>
    </row>
    <row r="225">
      <c r="A225">
        <f>HYPERLINK("https://stackoverflow.com/q/56891544", "56891544")</f>
        <v/>
      </c>
      <c r="B225" t="n">
        <v>0.2700509367176034</v>
      </c>
    </row>
    <row r="226">
      <c r="A226">
        <f>HYPERLINK("https://stackoverflow.com/q/56995364", "56995364")</f>
        <v/>
      </c>
      <c r="B226" t="n">
        <v>0.3836581196581197</v>
      </c>
    </row>
    <row r="227">
      <c r="A227">
        <f>HYPERLINK("https://stackoverflow.com/q/57139722", "57139722")</f>
        <v/>
      </c>
      <c r="B227" t="n">
        <v>0.1637981500995199</v>
      </c>
    </row>
    <row r="228">
      <c r="A228">
        <f>HYPERLINK("https://stackoverflow.com/q/57146989", "57146989")</f>
        <v/>
      </c>
      <c r="B228" t="n">
        <v>0.1527642540300768</v>
      </c>
    </row>
    <row r="229">
      <c r="A229">
        <f>HYPERLINK("https://stackoverflow.com/q/57167951", "57167951")</f>
        <v/>
      </c>
      <c r="B229" t="n">
        <v>0.2108262108262108</v>
      </c>
    </row>
    <row r="230">
      <c r="A230">
        <f>HYPERLINK("https://stackoverflow.com/q/57193594", "57193594")</f>
        <v/>
      </c>
      <c r="B230" t="n">
        <v>0.1268039792629957</v>
      </c>
    </row>
    <row r="231">
      <c r="A231">
        <f>HYPERLINK("https://stackoverflow.com/q/57205735", "57205735")</f>
        <v/>
      </c>
      <c r="B231" t="n">
        <v>0.1518737672583826</v>
      </c>
    </row>
    <row r="232">
      <c r="A232">
        <f>HYPERLINK("https://stackoverflow.com/q/57233121", "57233121")</f>
        <v/>
      </c>
      <c r="B232" t="n">
        <v>0.1647435897435897</v>
      </c>
    </row>
    <row r="233">
      <c r="A233">
        <f>HYPERLINK("https://stackoverflow.com/q/57293755", "57293755")</f>
        <v/>
      </c>
      <c r="B233" t="n">
        <v>0.1644042232277526</v>
      </c>
    </row>
    <row r="234">
      <c r="A234">
        <f>HYPERLINK("https://stackoverflow.com/q/57303807", "57303807")</f>
        <v/>
      </c>
      <c r="B234" t="n">
        <v>0.2120111943120792</v>
      </c>
    </row>
    <row r="235">
      <c r="A235">
        <f>HYPERLINK("https://stackoverflow.com/q/57312847", "57312847")</f>
        <v/>
      </c>
      <c r="B235" t="n">
        <v>0.3206537052690898</v>
      </c>
    </row>
    <row r="236">
      <c r="A236">
        <f>HYPERLINK("https://stackoverflow.com/q/57466993", "57466993")</f>
        <v/>
      </c>
      <c r="B236" t="n">
        <v>0.1227784561117895</v>
      </c>
    </row>
    <row r="237">
      <c r="A237">
        <f>HYPERLINK("https://stackoverflow.com/q/57477390", "57477390")</f>
        <v/>
      </c>
      <c r="B237" t="n">
        <v>0.2187401076289965</v>
      </c>
    </row>
    <row r="238">
      <c r="A238">
        <f>HYPERLINK("https://stackoverflow.com/q/57613671", "57613671")</f>
        <v/>
      </c>
      <c r="B238" t="n">
        <v>0.2343976777939042</v>
      </c>
    </row>
    <row r="239">
      <c r="A239">
        <f>HYPERLINK("https://stackoverflow.com/q/57820524", "57820524")</f>
        <v/>
      </c>
      <c r="B239" t="n">
        <v>0.2704158586511528</v>
      </c>
    </row>
    <row r="240">
      <c r="A240">
        <f>HYPERLINK("https://stackoverflow.com/q/57832672", "57832672")</f>
        <v/>
      </c>
      <c r="B240" t="n">
        <v>0.1595908645088973</v>
      </c>
    </row>
    <row r="241">
      <c r="A241">
        <f>HYPERLINK("https://stackoverflow.com/q/57848501", "57848501")</f>
        <v/>
      </c>
      <c r="B241" t="n">
        <v>0.2308697838109603</v>
      </c>
    </row>
    <row r="242">
      <c r="A242">
        <f>HYPERLINK("https://stackoverflow.com/q/57873246", "57873246")</f>
        <v/>
      </c>
      <c r="B242" t="n">
        <v>0.1650553453832143</v>
      </c>
    </row>
    <row r="243">
      <c r="A243">
        <f>HYPERLINK("https://stackoverflow.com/q/57891475", "57891475")</f>
        <v/>
      </c>
      <c r="B243" t="n">
        <v>0.1898025346301208</v>
      </c>
    </row>
    <row r="244">
      <c r="A244">
        <f>HYPERLINK("https://stackoverflow.com/q/57909595", "57909595")</f>
        <v/>
      </c>
      <c r="B244" t="n">
        <v>0.208106708106708</v>
      </c>
    </row>
    <row r="245">
      <c r="A245">
        <f>HYPERLINK("https://stackoverflow.com/q/58058193", "58058193")</f>
        <v/>
      </c>
      <c r="B245" t="n">
        <v>0.1711061322711808</v>
      </c>
    </row>
    <row r="246">
      <c r="A246">
        <f>HYPERLINK("https://stackoverflow.com/q/58083482", "58083482")</f>
        <v/>
      </c>
      <c r="B246" t="n">
        <v>0.2171474358974359</v>
      </c>
    </row>
    <row r="247">
      <c r="A247">
        <f>HYPERLINK("https://stackoverflow.com/q/58109112", "58109112")</f>
        <v/>
      </c>
      <c r="B247" t="n">
        <v>0.1641437545052002</v>
      </c>
    </row>
    <row r="248">
      <c r="A248">
        <f>HYPERLINK("https://stackoverflow.com/q/58170140", "58170140")</f>
        <v/>
      </c>
      <c r="B248" t="n">
        <v>0.1454718121384788</v>
      </c>
    </row>
    <row r="249">
      <c r="A249">
        <f>HYPERLINK("https://stackoverflow.com/q/58221451", "58221451")</f>
        <v/>
      </c>
      <c r="B249" t="n">
        <v>0.183401230130202</v>
      </c>
    </row>
    <row r="250">
      <c r="A250">
        <f>HYPERLINK("https://stackoverflow.com/q/58224388", "58224388")</f>
        <v/>
      </c>
      <c r="B250" t="n">
        <v>0.3818803418803419</v>
      </c>
    </row>
    <row r="251">
      <c r="A251">
        <f>HYPERLINK("https://stackoverflow.com/q/58227669", "58227669")</f>
        <v/>
      </c>
      <c r="B251" t="n">
        <v>0.2258547008547008</v>
      </c>
    </row>
    <row r="252">
      <c r="A252">
        <f>HYPERLINK("https://stackoverflow.com/q/58379764", "58379764")</f>
        <v/>
      </c>
      <c r="B252" t="n">
        <v>0.115038115038115</v>
      </c>
    </row>
    <row r="253">
      <c r="A253">
        <f>HYPERLINK("https://stackoverflow.com/q/58405973", "58405973")</f>
        <v/>
      </c>
      <c r="B253" t="n">
        <v>0.2883967883967883</v>
      </c>
    </row>
    <row r="254">
      <c r="A254">
        <f>HYPERLINK("https://stackoverflow.com/q/58416987", "58416987")</f>
        <v/>
      </c>
      <c r="B254" t="n">
        <v>0.1602245184334737</v>
      </c>
    </row>
    <row r="255">
      <c r="A255">
        <f>HYPERLINK("https://stackoverflow.com/q/58429974", "58429974")</f>
        <v/>
      </c>
      <c r="B255" t="n">
        <v>0.1367521367521367</v>
      </c>
    </row>
    <row r="256">
      <c r="A256">
        <f>HYPERLINK("https://stackoverflow.com/q/58452561", "58452561")</f>
        <v/>
      </c>
      <c r="B256" t="n">
        <v>0.2458908612754766</v>
      </c>
    </row>
    <row r="257">
      <c r="A257">
        <f>HYPERLINK("https://stackoverflow.com/q/58467091", "58467091")</f>
        <v/>
      </c>
      <c r="B257" t="n">
        <v>0.4774553457188188</v>
      </c>
    </row>
    <row r="258">
      <c r="A258">
        <f>HYPERLINK("https://stackoverflow.com/q/58542085", "58542085")</f>
        <v/>
      </c>
      <c r="B258" t="n">
        <v>0.1306765523632993</v>
      </c>
    </row>
    <row r="259">
      <c r="A259">
        <f>HYPERLINK("https://stackoverflow.com/q/58596586", "58596586")</f>
        <v/>
      </c>
      <c r="B259" t="n">
        <v>0.1307510456446627</v>
      </c>
    </row>
    <row r="260">
      <c r="A260">
        <f>HYPERLINK("https://stackoverflow.com/q/58696023", "58696023")</f>
        <v/>
      </c>
      <c r="B260" t="n">
        <v>0.3427182838947545</v>
      </c>
    </row>
    <row r="261">
      <c r="A261">
        <f>HYPERLINK("https://stackoverflow.com/q/58698121", "58698121")</f>
        <v/>
      </c>
      <c r="B261" t="n">
        <v>0.2144265990419836</v>
      </c>
    </row>
    <row r="262">
      <c r="A262">
        <f>HYPERLINK("https://stackoverflow.com/q/58698789", "58698789")</f>
        <v/>
      </c>
      <c r="B262" t="n">
        <v>0.2300213675213675</v>
      </c>
    </row>
    <row r="263">
      <c r="A263">
        <f>HYPERLINK("https://stackoverflow.com/q/58794905", "58794905")</f>
        <v/>
      </c>
      <c r="B263" t="n">
        <v>0.1090036295515747</v>
      </c>
    </row>
    <row r="264">
      <c r="A264">
        <f>HYPERLINK("https://stackoverflow.com/q/58796302", "58796302")</f>
        <v/>
      </c>
      <c r="B264" t="n">
        <v>0.1367521367521368</v>
      </c>
    </row>
    <row r="265">
      <c r="A265">
        <f>HYPERLINK("https://stackoverflow.com/q/58812003", "58812003")</f>
        <v/>
      </c>
      <c r="B265" t="n">
        <v>0.1862211862211862</v>
      </c>
    </row>
    <row r="266">
      <c r="A266">
        <f>HYPERLINK("https://stackoverflow.com/q/58821575", "58821575")</f>
        <v/>
      </c>
      <c r="B266" t="n">
        <v>0.1974578128424282</v>
      </c>
    </row>
    <row r="267">
      <c r="A267">
        <f>HYPERLINK("https://stackoverflow.com/q/58913715", "58913715")</f>
        <v/>
      </c>
      <c r="B267" t="n">
        <v>0.1399455245609091</v>
      </c>
    </row>
    <row r="268">
      <c r="A268">
        <f>HYPERLINK("https://stackoverflow.com/q/58949589", "58949589")</f>
        <v/>
      </c>
      <c r="B268" t="n">
        <v>0.1523597175771089</v>
      </c>
    </row>
    <row r="269">
      <c r="A269">
        <f>HYPERLINK("https://stackoverflow.com/q/59027006", "59027006")</f>
        <v/>
      </c>
      <c r="B269" t="n">
        <v>0.152304890009808</v>
      </c>
    </row>
    <row r="270">
      <c r="A270">
        <f>HYPERLINK("https://stackoverflow.com/q/59044506", "59044506")</f>
        <v/>
      </c>
      <c r="B270" t="n">
        <v>0.1436407705064421</v>
      </c>
    </row>
    <row r="271">
      <c r="A271">
        <f>HYPERLINK("https://stackoverflow.com/q/59061893", "59061893")</f>
        <v/>
      </c>
      <c r="B271" t="n">
        <v>0.4170085470085469</v>
      </c>
    </row>
    <row r="272">
      <c r="A272">
        <f>HYPERLINK("https://stackoverflow.com/q/59074292", "59074292")</f>
        <v/>
      </c>
      <c r="B272" t="n">
        <v>0.3209198209198209</v>
      </c>
    </row>
    <row r="273">
      <c r="A273">
        <f>HYPERLINK("https://stackoverflow.com/q/59211352", "59211352")</f>
        <v/>
      </c>
      <c r="B273" t="n">
        <v>0.1376287530133684</v>
      </c>
    </row>
    <row r="274">
      <c r="A274">
        <f>HYPERLINK("https://stackoverflow.com/q/59212588", "59212588")</f>
        <v/>
      </c>
      <c r="B274" t="n">
        <v>0.1459184937445807</v>
      </c>
    </row>
    <row r="275">
      <c r="A275">
        <f>HYPERLINK("https://stackoverflow.com/q/59246446", "59246446")</f>
        <v/>
      </c>
      <c r="B275" t="n">
        <v>0.2279202279202279</v>
      </c>
    </row>
    <row r="276">
      <c r="A276">
        <f>HYPERLINK("https://stackoverflow.com/q/59306454", "59306454")</f>
        <v/>
      </c>
      <c r="B276" t="n">
        <v>0.1228515074668921</v>
      </c>
    </row>
    <row r="277">
      <c r="A277">
        <f>HYPERLINK("https://stackoverflow.com/q/59322480", "59322480")</f>
        <v/>
      </c>
      <c r="B277" t="n">
        <v>0.2057942057942058</v>
      </c>
    </row>
    <row r="278">
      <c r="A278">
        <f>HYPERLINK("https://stackoverflow.com/q/59379754", "59379754")</f>
        <v/>
      </c>
      <c r="B278" t="n">
        <v>0.1837606837606837</v>
      </c>
    </row>
    <row r="279">
      <c r="A279">
        <f>HYPERLINK("https://stackoverflow.com/q/59389533", "59389533")</f>
        <v/>
      </c>
      <c r="B279" t="n">
        <v>0.1450189155107188</v>
      </c>
    </row>
    <row r="280">
      <c r="A280">
        <f>HYPERLINK("https://stackoverflow.com/q/59412488", "59412488")</f>
        <v/>
      </c>
      <c r="B280" t="n">
        <v>0.1089743589743589</v>
      </c>
    </row>
    <row r="281">
      <c r="A281">
        <f>HYPERLINK("https://stackoverflow.com/q/59438778", "59438778")</f>
        <v/>
      </c>
      <c r="B281" t="n">
        <v>0.1522921522921523</v>
      </c>
    </row>
    <row r="282">
      <c r="A282">
        <f>HYPERLINK("https://stackoverflow.com/q/59453712", "59453712")</f>
        <v/>
      </c>
      <c r="B282" t="n">
        <v>0.2021116138763197</v>
      </c>
    </row>
    <row r="283">
      <c r="A283">
        <f>HYPERLINK("https://stackoverflow.com/q/59592466", "59592466")</f>
        <v/>
      </c>
      <c r="B283" t="n">
        <v>0.182496689538943</v>
      </c>
    </row>
    <row r="284">
      <c r="A284">
        <f>HYPERLINK("https://stackoverflow.com/q/59652308", "59652308")</f>
        <v/>
      </c>
      <c r="B284" t="n">
        <v>0.1745299145299145</v>
      </c>
    </row>
    <row r="285">
      <c r="A285">
        <f>HYPERLINK("https://stackoverflow.com/q/59662845", "59662845")</f>
        <v/>
      </c>
      <c r="B285" t="n">
        <v>0.235576923076923</v>
      </c>
    </row>
    <row r="286">
      <c r="A286">
        <f>HYPERLINK("https://stackoverflow.com/q/59833955", "59833955")</f>
        <v/>
      </c>
      <c r="B286" t="n">
        <v>0.1463969262134399</v>
      </c>
    </row>
    <row r="287">
      <c r="A287">
        <f>HYPERLINK("https://stackoverflow.com/q/59869329", "59869329")</f>
        <v/>
      </c>
      <c r="B287" t="n">
        <v>0.1527608194274861</v>
      </c>
    </row>
    <row r="288">
      <c r="A288">
        <f>HYPERLINK("https://stackoverflow.com/q/59880781", "59880781")</f>
        <v/>
      </c>
      <c r="B288" t="n">
        <v>0.4023247863247864</v>
      </c>
    </row>
    <row r="289">
      <c r="A289">
        <f>HYPERLINK("https://stackoverflow.com/q/59986306", "59986306")</f>
        <v/>
      </c>
      <c r="B289" t="n">
        <v>0.2257346914881161</v>
      </c>
    </row>
    <row r="290">
      <c r="A290">
        <f>HYPERLINK("https://stackoverflow.com/q/60084638", "60084638")</f>
        <v/>
      </c>
      <c r="B290" t="n">
        <v>0.3827838827838828</v>
      </c>
    </row>
    <row r="291">
      <c r="A291">
        <f>HYPERLINK("https://stackoverflow.com/q/60097780", "60097780")</f>
        <v/>
      </c>
      <c r="B291" t="n">
        <v>0.1764155982905982</v>
      </c>
    </row>
    <row r="292">
      <c r="A292">
        <f>HYPERLINK("https://stackoverflow.com/q/60152570", "60152570")</f>
        <v/>
      </c>
      <c r="B292" t="n">
        <v>0.1591880341880342</v>
      </c>
    </row>
    <row r="293">
      <c r="A293">
        <f>HYPERLINK("https://stackoverflow.com/q/60200773", "60200773")</f>
        <v/>
      </c>
      <c r="B293" t="n">
        <v>0.09531209531209531</v>
      </c>
    </row>
    <row r="294">
      <c r="A294">
        <f>HYPERLINK("https://stackoverflow.com/q/60333431", "60333431")</f>
        <v/>
      </c>
      <c r="B294" t="n">
        <v>0.2385589094449853</v>
      </c>
    </row>
    <row r="295">
      <c r="A295">
        <f>HYPERLINK("https://stackoverflow.com/q/60334874", "60334874")</f>
        <v/>
      </c>
      <c r="B295" t="n">
        <v>0.1345954149692467</v>
      </c>
    </row>
    <row r="296">
      <c r="A296">
        <f>HYPERLINK("https://stackoverflow.com/q/60396107", "60396107")</f>
        <v/>
      </c>
      <c r="B296" t="n">
        <v>0.164259750466647</v>
      </c>
    </row>
    <row r="297">
      <c r="A297">
        <f>HYPERLINK("https://stackoverflow.com/q/60556126", "60556126")</f>
        <v/>
      </c>
      <c r="B297" t="n">
        <v>0.1538461538461538</v>
      </c>
    </row>
    <row r="298">
      <c r="A298">
        <f>HYPERLINK("https://stackoverflow.com/q/60738551", "60738551")</f>
        <v/>
      </c>
      <c r="B298" t="n">
        <v>0.1477029914529914</v>
      </c>
    </row>
    <row r="299">
      <c r="A299">
        <f>HYPERLINK("https://stackoverflow.com/q/60750126", "60750126")</f>
        <v/>
      </c>
      <c r="B299" t="n">
        <v>0.120782726045884</v>
      </c>
    </row>
    <row r="300">
      <c r="A300">
        <f>HYPERLINK("https://stackoverflow.com/q/60853912", "60853912")</f>
        <v/>
      </c>
      <c r="B300" t="n">
        <v>0.2559604138551507</v>
      </c>
    </row>
    <row r="301">
      <c r="A301">
        <f>HYPERLINK("https://stackoverflow.com/q/60881924", "60881924")</f>
        <v/>
      </c>
      <c r="B301" t="n">
        <v>0.2089438339438339</v>
      </c>
    </row>
    <row r="302">
      <c r="A302">
        <f>HYPERLINK("https://stackoverflow.com/q/60939663", "60939663")</f>
        <v/>
      </c>
      <c r="B302" t="n">
        <v>0.1861761426978818</v>
      </c>
    </row>
    <row r="303">
      <c r="A303">
        <f>HYPERLINK("https://stackoverflow.com/q/61019105", "61019105")</f>
        <v/>
      </c>
      <c r="B303" t="n">
        <v>0.2752540547816139</v>
      </c>
    </row>
    <row r="304">
      <c r="A304">
        <f>HYPERLINK("https://stackoverflow.com/q/61078197", "61078197")</f>
        <v/>
      </c>
      <c r="B304" t="n">
        <v>0.1689102564102564</v>
      </c>
    </row>
    <row r="305">
      <c r="A305">
        <f>HYPERLINK("https://stackoverflow.com/q/61093844", "61093844")</f>
        <v/>
      </c>
      <c r="B305" t="n">
        <v>0.1996891996891996</v>
      </c>
    </row>
    <row r="306">
      <c r="A306">
        <f>HYPERLINK("https://stackoverflow.com/q/61402700", "61402700")</f>
        <v/>
      </c>
      <c r="B306" t="n">
        <v>0.1382211538461539</v>
      </c>
    </row>
    <row r="307">
      <c r="A307">
        <f>HYPERLINK("https://stackoverflow.com/q/61452616", "61452616")</f>
        <v/>
      </c>
      <c r="B307" t="n">
        <v>0.272829509671615</v>
      </c>
    </row>
    <row r="308">
      <c r="A308">
        <f>HYPERLINK("https://stackoverflow.com/q/61473114", "61473114")</f>
        <v/>
      </c>
      <c r="B308" t="n">
        <v>0.2338133707996721</v>
      </c>
    </row>
    <row r="309">
      <c r="A309">
        <f>HYPERLINK("https://stackoverflow.com/q/61481389", "61481389")</f>
        <v/>
      </c>
      <c r="B309" t="n">
        <v>0.1668211306765523</v>
      </c>
    </row>
    <row r="310">
      <c r="A310">
        <f>HYPERLINK("https://stackoverflow.com/q/61509495", "61509495")</f>
        <v/>
      </c>
      <c r="B310" t="n">
        <v>0.1912924399112244</v>
      </c>
    </row>
    <row r="311">
      <c r="A311">
        <f>HYPERLINK("https://stackoverflow.com/q/61526443", "61526443")</f>
        <v/>
      </c>
      <c r="B311" t="n">
        <v>0.1726660092044707</v>
      </c>
    </row>
    <row r="312">
      <c r="A312">
        <f>HYPERLINK("https://stackoverflow.com/q/61552568", "61552568")</f>
        <v/>
      </c>
      <c r="B312" t="n">
        <v>0.1597069597069597</v>
      </c>
    </row>
    <row r="313">
      <c r="A313">
        <f>HYPERLINK("https://stackoverflow.com/q/61626875", "61626875")</f>
        <v/>
      </c>
      <c r="B313" t="n">
        <v>0.1690921690921691</v>
      </c>
    </row>
    <row r="314">
      <c r="A314">
        <f>HYPERLINK("https://stackoverflow.com/q/61734680", "61734680")</f>
        <v/>
      </c>
      <c r="B314" t="n">
        <v>0.1600831600831601</v>
      </c>
    </row>
    <row r="315">
      <c r="A315">
        <f>HYPERLINK("https://stackoverflow.com/q/61778472", "61778472")</f>
        <v/>
      </c>
      <c r="B315" t="n">
        <v>0.1905357515113613</v>
      </c>
    </row>
    <row r="316">
      <c r="A316">
        <f>HYPERLINK("https://stackoverflow.com/q/61838119", "61838119")</f>
        <v/>
      </c>
      <c r="B316" t="n">
        <v>0.2869532428355957</v>
      </c>
    </row>
    <row r="317">
      <c r="A317">
        <f>HYPERLINK("https://stackoverflow.com/q/61842832", "61842832")</f>
        <v/>
      </c>
      <c r="B317" t="n">
        <v>0.1580154263081092</v>
      </c>
    </row>
    <row r="318">
      <c r="A318">
        <f>HYPERLINK("https://stackoverflow.com/q/62014768", "62014768")</f>
        <v/>
      </c>
      <c r="B318" t="n">
        <v>0.2659285159285159</v>
      </c>
    </row>
    <row r="319">
      <c r="A319">
        <f>HYPERLINK("https://stackoverflow.com/q/62018029", "62018029")</f>
        <v/>
      </c>
      <c r="B319" t="n">
        <v>0.1882760845024996</v>
      </c>
    </row>
    <row r="320">
      <c r="A320">
        <f>HYPERLINK("https://stackoverflow.com/q/62020899", "62020899")</f>
        <v/>
      </c>
      <c r="B320" t="n">
        <v>0.1057387057387058</v>
      </c>
    </row>
    <row r="321">
      <c r="A321">
        <f>HYPERLINK("https://stackoverflow.com/q/62078096", "62078096")</f>
        <v/>
      </c>
      <c r="B321" t="n">
        <v>0.1811706811706811</v>
      </c>
    </row>
    <row r="322">
      <c r="A322">
        <f>HYPERLINK("https://stackoverflow.com/q/62100452", "62100452")</f>
        <v/>
      </c>
      <c r="B322" t="n">
        <v>0.2521367521367521</v>
      </c>
    </row>
    <row r="323">
      <c r="A323">
        <f>HYPERLINK("https://stackoverflow.com/q/62103461", "62103461")</f>
        <v/>
      </c>
      <c r="B323" t="n">
        <v>0.12002442002442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