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0.1042237158742013</v>
      </c>
    </row>
    <row r="3">
      <c r="A3">
        <f>HYPERLINK("https://stackoverflow.com/q/9041860", "9041860")</f>
        <v/>
      </c>
      <c r="B3" t="n">
        <v>0.2132925117999744</v>
      </c>
    </row>
    <row r="4">
      <c r="A4">
        <f>HYPERLINK("https://stackoverflow.com/q/10919857", "10919857")</f>
        <v/>
      </c>
      <c r="B4" t="n">
        <v>0.1618452772298926</v>
      </c>
    </row>
    <row r="5">
      <c r="A5">
        <f>HYPERLINK("https://stackoverflow.com/q/11171081", "11171081")</f>
        <v/>
      </c>
      <c r="B5" t="n">
        <v>0.1617183985605038</v>
      </c>
    </row>
    <row r="6">
      <c r="A6">
        <f>HYPERLINK("https://stackoverflow.com/q/13834716", "13834716")</f>
        <v/>
      </c>
      <c r="B6" t="n">
        <v>0.1855627638760169</v>
      </c>
    </row>
    <row r="7">
      <c r="A7">
        <f>HYPERLINK("https://stackoverflow.com/q/14534834", "14534834")</f>
        <v/>
      </c>
      <c r="B7" t="n">
        <v>0.2655158929668734</v>
      </c>
    </row>
    <row r="8">
      <c r="A8">
        <f>HYPERLINK("https://stackoverflow.com/q/14634758", "14634758")</f>
        <v/>
      </c>
      <c r="B8" t="n">
        <v>0.128982128982129</v>
      </c>
    </row>
    <row r="9">
      <c r="A9">
        <f>HYPERLINK("https://stackoverflow.com/q/16001298", "16001298")</f>
        <v/>
      </c>
      <c r="B9" t="n">
        <v>0.2009955856109702</v>
      </c>
    </row>
    <row r="10">
      <c r="A10">
        <f>HYPERLINK("https://stackoverflow.com/q/16819801", "16819801")</f>
        <v/>
      </c>
      <c r="B10" t="n">
        <v>0.220412267471091</v>
      </c>
    </row>
    <row r="11">
      <c r="A11">
        <f>HYPERLINK("https://stackoverflow.com/q/16999224", "16999224")</f>
        <v/>
      </c>
      <c r="B11" t="n">
        <v>0.1408591408591409</v>
      </c>
    </row>
    <row r="12">
      <c r="A12">
        <f>HYPERLINK("https://stackoverflow.com/q/18335697", "18335697")</f>
        <v/>
      </c>
      <c r="B12" t="n">
        <v>0.1701747671896925</v>
      </c>
    </row>
    <row r="13">
      <c r="A13">
        <f>HYPERLINK("https://stackoverflow.com/q/21871067", "21871067")</f>
        <v/>
      </c>
      <c r="B13" t="n">
        <v>0.1191239316239316</v>
      </c>
    </row>
    <row r="14">
      <c r="A14">
        <f>HYPERLINK("https://stackoverflow.com/q/22351264", "22351264")</f>
        <v/>
      </c>
      <c r="B14" t="n">
        <v>0.3338182699884827</v>
      </c>
    </row>
    <row r="15">
      <c r="A15">
        <f>HYPERLINK("https://stackoverflow.com/q/23145564", "23145564")</f>
        <v/>
      </c>
      <c r="B15" t="n">
        <v>0.2779072779072778</v>
      </c>
    </row>
    <row r="16">
      <c r="A16">
        <f>HYPERLINK("https://stackoverflow.com/q/23234021", "23234021")</f>
        <v/>
      </c>
      <c r="B16" t="n">
        <v>0.1346463520376564</v>
      </c>
    </row>
    <row r="17">
      <c r="A17">
        <f>HYPERLINK("https://stackoverflow.com/q/23665466", "23665466")</f>
        <v/>
      </c>
      <c r="B17" t="n">
        <v>0.3309531537379639</v>
      </c>
    </row>
    <row r="18">
      <c r="A18">
        <f>HYPERLINK("https://stackoverflow.com/q/23695745", "23695745")</f>
        <v/>
      </c>
      <c r="B18" t="n">
        <v>0.3292735042735043</v>
      </c>
    </row>
    <row r="19">
      <c r="A19">
        <f>HYPERLINK("https://stackoverflow.com/q/24450595", "24450595")</f>
        <v/>
      </c>
      <c r="B19" t="n">
        <v>0.3310244258111557</v>
      </c>
    </row>
    <row r="20">
      <c r="A20">
        <f>HYPERLINK("https://stackoverflow.com/q/24559072", "24559072")</f>
        <v/>
      </c>
      <c r="B20" t="n">
        <v>0.1592770655270655</v>
      </c>
    </row>
    <row r="21">
      <c r="A21">
        <f>HYPERLINK("https://stackoverflow.com/q/26235358", "26235358")</f>
        <v/>
      </c>
      <c r="B21" t="n">
        <v>0.1953693073096058</v>
      </c>
    </row>
    <row r="22">
      <c r="A22">
        <f>HYPERLINK("https://stackoverflow.com/q/26642065", "26642065")</f>
        <v/>
      </c>
      <c r="B22" t="n">
        <v>0.1557533375715194</v>
      </c>
    </row>
    <row r="23">
      <c r="A23">
        <f>HYPERLINK("https://stackoverflow.com/q/26712480", "26712480")</f>
        <v/>
      </c>
      <c r="B23" t="n">
        <v>0.2003798670465336</v>
      </c>
    </row>
    <row r="24">
      <c r="A24">
        <f>HYPERLINK("https://stackoverflow.com/q/26848897", "26848897")</f>
        <v/>
      </c>
      <c r="B24" t="n">
        <v>0.1480678945467677</v>
      </c>
    </row>
    <row r="25">
      <c r="A25">
        <f>HYPERLINK("https://stackoverflow.com/q/28083664", "28083664")</f>
        <v/>
      </c>
      <c r="B25" t="n">
        <v>0.1071565250669728</v>
      </c>
    </row>
    <row r="26">
      <c r="A26">
        <f>HYPERLINK("https://stackoverflow.com/q/30025388", "30025388")</f>
        <v/>
      </c>
      <c r="B26" t="n">
        <v>0.1272986272986273</v>
      </c>
    </row>
    <row r="27">
      <c r="A27">
        <f>HYPERLINK("https://stackoverflow.com/q/30295763", "30295763")</f>
        <v/>
      </c>
      <c r="B27" t="n">
        <v>0.1794871794871794</v>
      </c>
    </row>
    <row r="28">
      <c r="A28">
        <f>HYPERLINK("https://stackoverflow.com/q/30531307", "30531307")</f>
        <v/>
      </c>
      <c r="B28" t="n">
        <v>0.1445793972109761</v>
      </c>
    </row>
    <row r="29">
      <c r="A29">
        <f>HYPERLINK("https://stackoverflow.com/q/31501424", "31501424")</f>
        <v/>
      </c>
      <c r="B29" t="n">
        <v>0.2873997168475697</v>
      </c>
    </row>
    <row r="30">
      <c r="A30">
        <f>HYPERLINK("https://stackoverflow.com/q/32540747", "32540747")</f>
        <v/>
      </c>
      <c r="B30" t="n">
        <v>0.1799620132953466</v>
      </c>
    </row>
    <row r="31">
      <c r="A31">
        <f>HYPERLINK("https://stackoverflow.com/q/33401059", "33401059")</f>
        <v/>
      </c>
      <c r="B31" t="n">
        <v>0.1509601509601509</v>
      </c>
    </row>
    <row r="32">
      <c r="A32">
        <f>HYPERLINK("https://stackoverflow.com/q/33879085", "33879085")</f>
        <v/>
      </c>
      <c r="B32" t="n">
        <v>0.1794871794871795</v>
      </c>
    </row>
    <row r="33">
      <c r="A33">
        <f>HYPERLINK("https://stackoverflow.com/q/33952130", "33952130")</f>
        <v/>
      </c>
      <c r="B33" t="n">
        <v>0.1324184422775972</v>
      </c>
    </row>
    <row r="34">
      <c r="A34">
        <f>HYPERLINK("https://stackoverflow.com/q/34085695", "34085695")</f>
        <v/>
      </c>
      <c r="B34" t="n">
        <v>0.2498489165155832</v>
      </c>
    </row>
    <row r="35">
      <c r="A35">
        <f>HYPERLINK("https://stackoverflow.com/q/34172317", "34172317")</f>
        <v/>
      </c>
      <c r="B35" t="n">
        <v>0.2244942118359839</v>
      </c>
    </row>
    <row r="36">
      <c r="A36">
        <f>HYPERLINK("https://stackoverflow.com/q/34341952", "34341952")</f>
        <v/>
      </c>
      <c r="B36" t="n">
        <v>0.1456365272154746</v>
      </c>
    </row>
    <row r="37">
      <c r="A37">
        <f>HYPERLINK("https://stackoverflow.com/q/34631941", "34631941")</f>
        <v/>
      </c>
      <c r="B37" t="n">
        <v>0.298599745408256</v>
      </c>
    </row>
    <row r="38">
      <c r="A38">
        <f>HYPERLINK("https://stackoverflow.com/q/34814468", "34814468")</f>
        <v/>
      </c>
      <c r="B38" t="n">
        <v>0.1780466724286948</v>
      </c>
    </row>
    <row r="39">
      <c r="A39">
        <f>HYPERLINK("https://stackoverflow.com/q/34860991", "34860991")</f>
        <v/>
      </c>
      <c r="B39" t="n">
        <v>0.1336657169990503</v>
      </c>
    </row>
    <row r="40">
      <c r="A40">
        <f>HYPERLINK("https://stackoverflow.com/q/34880856", "34880856")</f>
        <v/>
      </c>
      <c r="B40" t="n">
        <v>0.2049109083007388</v>
      </c>
    </row>
    <row r="41">
      <c r="A41">
        <f>HYPERLINK("https://stackoverflow.com/q/35066446", "35066446")</f>
        <v/>
      </c>
      <c r="B41" t="n">
        <v>0.153077883414962</v>
      </c>
    </row>
    <row r="42">
      <c r="A42">
        <f>HYPERLINK("https://stackoverflow.com/q/35482963", "35482963")</f>
        <v/>
      </c>
      <c r="B42" t="n">
        <v>0.157080157080157</v>
      </c>
    </row>
    <row r="43">
      <c r="A43">
        <f>HYPERLINK("https://stackoverflow.com/q/35974311", "35974311")</f>
        <v/>
      </c>
      <c r="B43" t="n">
        <v>0.166056166056166</v>
      </c>
    </row>
    <row r="44">
      <c r="A44">
        <f>HYPERLINK("https://stackoverflow.com/q/36257435", "36257435")</f>
        <v/>
      </c>
      <c r="B44" t="n">
        <v>0.1253986477867075</v>
      </c>
    </row>
    <row r="45">
      <c r="A45">
        <f>HYPERLINK("https://stackoverflow.com/q/36528140", "36528140")</f>
        <v/>
      </c>
      <c r="B45" t="n">
        <v>0.2884615384615384</v>
      </c>
    </row>
    <row r="46">
      <c r="A46">
        <f>HYPERLINK("https://stackoverflow.com/q/36936830", "36936830")</f>
        <v/>
      </c>
      <c r="B46" t="n">
        <v>0.1639630211058782</v>
      </c>
    </row>
    <row r="47">
      <c r="A47">
        <f>HYPERLINK("https://stackoverflow.com/q/37001598", "37001598")</f>
        <v/>
      </c>
      <c r="B47" t="n">
        <v>0.2641642435456868</v>
      </c>
    </row>
    <row r="48">
      <c r="A48">
        <f>HYPERLINK("https://stackoverflow.com/q/37692232", "37692232")</f>
        <v/>
      </c>
      <c r="B48" t="n">
        <v>0.2029082029082029</v>
      </c>
    </row>
    <row r="49">
      <c r="A49">
        <f>HYPERLINK("https://stackoverflow.com/q/38446394", "38446394")</f>
        <v/>
      </c>
      <c r="B49" t="n">
        <v>0.188034188034188</v>
      </c>
    </row>
    <row r="50">
      <c r="A50">
        <f>HYPERLINK("https://stackoverflow.com/q/38736141", "38736141")</f>
        <v/>
      </c>
      <c r="B50" t="n">
        <v>0.2386659234485321</v>
      </c>
    </row>
    <row r="51">
      <c r="A51">
        <f>HYPERLINK("https://stackoverflow.com/q/38951765", "38951765")</f>
        <v/>
      </c>
      <c r="B51" t="n">
        <v>0.2031312405144181</v>
      </c>
    </row>
    <row r="52">
      <c r="A52">
        <f>HYPERLINK("https://stackoverflow.com/q/39386670", "39386670")</f>
        <v/>
      </c>
      <c r="B52" t="n">
        <v>0.2161788828455495</v>
      </c>
    </row>
    <row r="53">
      <c r="A53">
        <f>HYPERLINK("https://stackoverflow.com/q/39590785", "39590785")</f>
        <v/>
      </c>
      <c r="B53" t="n">
        <v>0.239031339031339</v>
      </c>
    </row>
    <row r="54">
      <c r="A54">
        <f>HYPERLINK("https://stackoverflow.com/q/39875139", "39875139")</f>
        <v/>
      </c>
      <c r="B54" t="n">
        <v>0.1249824856382234</v>
      </c>
    </row>
    <row r="55">
      <c r="A55">
        <f>HYPERLINK("https://stackoverflow.com/q/39919128", "39919128")</f>
        <v/>
      </c>
      <c r="B55" t="n">
        <v>0.1215574548907882</v>
      </c>
    </row>
    <row r="56">
      <c r="A56">
        <f>HYPERLINK("https://stackoverflow.com/q/40605620", "40605620")</f>
        <v/>
      </c>
      <c r="B56" t="n">
        <v>0.1851001403240209</v>
      </c>
    </row>
    <row r="57">
      <c r="A57">
        <f>HYPERLINK("https://stackoverflow.com/q/41097730", "41097730")</f>
        <v/>
      </c>
      <c r="B57" t="n">
        <v>0.1585661436407705</v>
      </c>
    </row>
    <row r="58">
      <c r="A58">
        <f>HYPERLINK("https://stackoverflow.com/q/41467659", "41467659")</f>
        <v/>
      </c>
      <c r="B58" t="n">
        <v>0.1358866168992751</v>
      </c>
    </row>
    <row r="59">
      <c r="A59">
        <f>HYPERLINK("https://stackoverflow.com/q/41469924", "41469924")</f>
        <v/>
      </c>
      <c r="B59" t="n">
        <v>0.1465696465696466</v>
      </c>
    </row>
    <row r="60">
      <c r="A60">
        <f>HYPERLINK("https://stackoverflow.com/q/42560474", "42560474")</f>
        <v/>
      </c>
      <c r="B60" t="n">
        <v>0.1827431827431827</v>
      </c>
    </row>
    <row r="61">
      <c r="A61">
        <f>HYPERLINK("https://stackoverflow.com/q/42784576", "42784576")</f>
        <v/>
      </c>
      <c r="B61" t="n">
        <v>0.1104218362282879</v>
      </c>
    </row>
    <row r="62">
      <c r="A62">
        <f>HYPERLINK("https://stackoverflow.com/q/43170471", "43170471")</f>
        <v/>
      </c>
      <c r="B62" t="n">
        <v>0.2285533396644507</v>
      </c>
    </row>
    <row r="63">
      <c r="A63">
        <f>HYPERLINK("https://stackoverflow.com/q/43332875", "43332875")</f>
        <v/>
      </c>
      <c r="B63" t="n">
        <v>0.2485920625455509</v>
      </c>
    </row>
    <row r="64">
      <c r="A64">
        <f>HYPERLINK("https://stackoverflow.com/q/43462940", "43462940")</f>
        <v/>
      </c>
      <c r="B64" t="n">
        <v>0.1777976545418406</v>
      </c>
    </row>
    <row r="65">
      <c r="A65">
        <f>HYPERLINK("https://stackoverflow.com/q/43611109", "43611109")</f>
        <v/>
      </c>
      <c r="B65" t="n">
        <v>0.1436407705064421</v>
      </c>
    </row>
    <row r="66">
      <c r="A66">
        <f>HYPERLINK("https://stackoverflow.com/q/43634549", "43634549")</f>
        <v/>
      </c>
      <c r="B66" t="n">
        <v>0.1907389375743805</v>
      </c>
    </row>
    <row r="67">
      <c r="A67">
        <f>HYPERLINK("https://stackoverflow.com/q/43778494", "43778494")</f>
        <v/>
      </c>
      <c r="B67" t="n">
        <v>0.1529464687359424</v>
      </c>
    </row>
    <row r="68">
      <c r="A68">
        <f>HYPERLINK("https://stackoverflow.com/q/43860043", "43860043")</f>
        <v/>
      </c>
      <c r="B68" t="n">
        <v>0.1794871794871794</v>
      </c>
    </row>
    <row r="69">
      <c r="A69">
        <f>HYPERLINK("https://stackoverflow.com/q/44394501", "44394501")</f>
        <v/>
      </c>
      <c r="B69" t="n">
        <v>0.2099757622145682</v>
      </c>
    </row>
    <row r="70">
      <c r="A70">
        <f>HYPERLINK("https://stackoverflow.com/q/44708936", "44708936")</f>
        <v/>
      </c>
      <c r="B70" t="n">
        <v>0.2085218702865761</v>
      </c>
    </row>
    <row r="71">
      <c r="A71">
        <f>HYPERLINK("https://stackoverflow.com/q/44931104", "44931104")</f>
        <v/>
      </c>
      <c r="B71" t="n">
        <v>0.184051116089951</v>
      </c>
    </row>
    <row r="72">
      <c r="A72">
        <f>HYPERLINK("https://stackoverflow.com/q/45101901", "45101901")</f>
        <v/>
      </c>
      <c r="B72" t="n">
        <v>0.1103867883528901</v>
      </c>
    </row>
    <row r="73">
      <c r="A73">
        <f>HYPERLINK("https://stackoverflow.com/q/45209796", "45209796")</f>
        <v/>
      </c>
      <c r="B73" t="n">
        <v>0.1379229598407681</v>
      </c>
    </row>
    <row r="74">
      <c r="A74">
        <f>HYPERLINK("https://stackoverflow.com/q/45324416", "45324416")</f>
        <v/>
      </c>
      <c r="B74" t="n">
        <v>0.1780466724286949</v>
      </c>
    </row>
    <row r="75">
      <c r="A75">
        <f>HYPERLINK("https://stackoverflow.com/q/45380713", "45380713")</f>
        <v/>
      </c>
      <c r="B75" t="n">
        <v>0.1303418803418803</v>
      </c>
    </row>
    <row r="76">
      <c r="A76">
        <f>HYPERLINK("https://stackoverflow.com/q/45507738", "45507738")</f>
        <v/>
      </c>
      <c r="B76" t="n">
        <v>0.227062094531974</v>
      </c>
    </row>
    <row r="77">
      <c r="A77">
        <f>HYPERLINK("https://stackoverflow.com/q/45688074", "45688074")</f>
        <v/>
      </c>
      <c r="B77" t="n">
        <v>0.1471411730032419</v>
      </c>
    </row>
    <row r="78">
      <c r="A78">
        <f>HYPERLINK("https://stackoverflow.com/q/45772221", "45772221")</f>
        <v/>
      </c>
      <c r="B78" t="n">
        <v>0.1877325289089995</v>
      </c>
    </row>
    <row r="79">
      <c r="A79">
        <f>HYPERLINK("https://stackoverflow.com/q/45853491", "45853491")</f>
        <v/>
      </c>
      <c r="B79" t="n">
        <v>0.1245421245421246</v>
      </c>
    </row>
    <row r="80">
      <c r="A80">
        <f>HYPERLINK("https://stackoverflow.com/q/45941854", "45941854")</f>
        <v/>
      </c>
      <c r="B80" t="n">
        <v>0.1327228327228327</v>
      </c>
    </row>
    <row r="81">
      <c r="A81">
        <f>HYPERLINK("https://stackoverflow.com/q/45993730", "45993730")</f>
        <v/>
      </c>
      <c r="B81" t="n">
        <v>0.1981461418081136</v>
      </c>
    </row>
    <row r="82">
      <c r="A82">
        <f>HYPERLINK("https://stackoverflow.com/q/46171283", "46171283")</f>
        <v/>
      </c>
      <c r="B82" t="n">
        <v>0.1918863609004454</v>
      </c>
    </row>
    <row r="83">
      <c r="A83">
        <f>HYPERLINK("https://stackoverflow.com/q/46206207", "46206207")</f>
        <v/>
      </c>
      <c r="B83" t="n">
        <v>0.1104327770994438</v>
      </c>
    </row>
    <row r="84">
      <c r="A84">
        <f>HYPERLINK("https://stackoverflow.com/q/46211514", "46211514")</f>
        <v/>
      </c>
      <c r="B84" t="n">
        <v>0.122702259688561</v>
      </c>
    </row>
    <row r="85">
      <c r="A85">
        <f>HYPERLINK("https://stackoverflow.com/q/46297894", "46297894")</f>
        <v/>
      </c>
      <c r="B85" t="n">
        <v>0.1918907650614968</v>
      </c>
    </row>
    <row r="86">
      <c r="A86">
        <f>HYPERLINK("https://stackoverflow.com/q/46382002", "46382002")</f>
        <v/>
      </c>
      <c r="B86" t="n">
        <v>0.1709401709401709</v>
      </c>
    </row>
    <row r="87">
      <c r="A87">
        <f>HYPERLINK("https://stackoverflow.com/q/46574894", "46574894")</f>
        <v/>
      </c>
      <c r="B87" t="n">
        <v>0.1409285159285159</v>
      </c>
    </row>
    <row r="88">
      <c r="A88">
        <f>HYPERLINK("https://stackoverflow.com/q/47393775", "47393775")</f>
        <v/>
      </c>
      <c r="B88" t="n">
        <v>0.1617357001972387</v>
      </c>
    </row>
    <row r="89">
      <c r="A89">
        <f>HYPERLINK("https://stackoverflow.com/q/47505898", "47505898")</f>
        <v/>
      </c>
      <c r="B89" t="n">
        <v>0.1651545036160421</v>
      </c>
    </row>
    <row r="90">
      <c r="A90">
        <f>HYPERLINK("https://stackoverflow.com/q/48315396", "48315396")</f>
        <v/>
      </c>
      <c r="B90" t="n">
        <v>0.1465941465941465</v>
      </c>
    </row>
    <row r="91">
      <c r="A91">
        <f>HYPERLINK("https://stackoverflow.com/q/48454558", "48454558")</f>
        <v/>
      </c>
      <c r="B91" t="n">
        <v>0.225281151596941</v>
      </c>
    </row>
    <row r="92">
      <c r="A92">
        <f>HYPERLINK("https://stackoverflow.com/q/48525962", "48525962")</f>
        <v/>
      </c>
      <c r="B92" t="n">
        <v>0.2699055330634277</v>
      </c>
    </row>
    <row r="93">
      <c r="A93">
        <f>HYPERLINK("https://stackoverflow.com/q/48611557", "48611557")</f>
        <v/>
      </c>
      <c r="B93" t="n">
        <v>0.1333604666938001</v>
      </c>
    </row>
    <row r="94">
      <c r="A94">
        <f>HYPERLINK("https://stackoverflow.com/q/48621279", "48621279")</f>
        <v/>
      </c>
      <c r="B94" t="n">
        <v>0.1343852728468113</v>
      </c>
    </row>
    <row r="95">
      <c r="A95">
        <f>HYPERLINK("https://stackoverflow.com/q/48952883", "48952883")</f>
        <v/>
      </c>
      <c r="B95" t="n">
        <v>0.1675906675906676</v>
      </c>
    </row>
    <row r="96">
      <c r="A96">
        <f>HYPERLINK("https://stackoverflow.com/q/49175094", "49175094")</f>
        <v/>
      </c>
      <c r="B96" t="n">
        <v>0.1395134779750164</v>
      </c>
    </row>
    <row r="97">
      <c r="A97">
        <f>HYPERLINK("https://stackoverflow.com/q/49511434", "49511434")</f>
        <v/>
      </c>
      <c r="B97" t="n">
        <v>0.2343247863247863</v>
      </c>
    </row>
    <row r="98">
      <c r="A98">
        <f>HYPERLINK("https://stackoverflow.com/q/49803583", "49803583")</f>
        <v/>
      </c>
      <c r="B98" t="n">
        <v>0.1641190006574622</v>
      </c>
    </row>
    <row r="99">
      <c r="A99">
        <f>HYPERLINK("https://stackoverflow.com/q/50027522", "50027522")</f>
        <v/>
      </c>
      <c r="B99" t="n">
        <v>0.128456510809452</v>
      </c>
    </row>
    <row r="100">
      <c r="A100">
        <f>HYPERLINK("https://stackoverflow.com/q/50084095", "50084095")</f>
        <v/>
      </c>
      <c r="B100" t="n">
        <v>0.1265948222469962</v>
      </c>
    </row>
    <row r="101">
      <c r="A101">
        <f>HYPERLINK("https://stackoverflow.com/q/50168921", "50168921")</f>
        <v/>
      </c>
      <c r="B101" t="n">
        <v>0.2722956056289388</v>
      </c>
    </row>
    <row r="102">
      <c r="A102">
        <f>HYPERLINK("https://stackoverflow.com/q/50407983", "50407983")</f>
        <v/>
      </c>
      <c r="B102" t="n">
        <v>0.3787117807736364</v>
      </c>
    </row>
    <row r="103">
      <c r="A103">
        <f>HYPERLINK("https://stackoverflow.com/q/50427696", "50427696")</f>
        <v/>
      </c>
      <c r="B103" t="n">
        <v>0.2191413237924865</v>
      </c>
    </row>
    <row r="104">
      <c r="A104">
        <f>HYPERLINK("https://stackoverflow.com/q/50490209", "50490209")</f>
        <v/>
      </c>
      <c r="B104" t="n">
        <v>0.2036374478234943</v>
      </c>
    </row>
    <row r="105">
      <c r="A105">
        <f>HYPERLINK("https://stackoverflow.com/q/50852150", "50852150")</f>
        <v/>
      </c>
      <c r="B105" t="n">
        <v>0.2049555382888716</v>
      </c>
    </row>
    <row r="106">
      <c r="A106">
        <f>HYPERLINK("https://stackoverflow.com/q/50867815", "50867815")</f>
        <v/>
      </c>
      <c r="B106" t="n">
        <v>0.1527642540300768</v>
      </c>
    </row>
    <row r="107">
      <c r="A107">
        <f>HYPERLINK("https://stackoverflow.com/q/51000955", "51000955")</f>
        <v/>
      </c>
      <c r="B107" t="n">
        <v>0.2022435897435897</v>
      </c>
    </row>
    <row r="108">
      <c r="A108">
        <f>HYPERLINK("https://stackoverflow.com/q/51151926", "51151926")</f>
        <v/>
      </c>
      <c r="B108" t="n">
        <v>0.1355769230769231</v>
      </c>
    </row>
    <row r="109">
      <c r="A109">
        <f>HYPERLINK("https://stackoverflow.com/q/51193793", "51193793")</f>
        <v/>
      </c>
      <c r="B109" t="n">
        <v>0.1329059829059829</v>
      </c>
    </row>
    <row r="110">
      <c r="A110">
        <f>HYPERLINK("https://stackoverflow.com/q/51312073", "51312073")</f>
        <v/>
      </c>
      <c r="B110" t="n">
        <v>0.1707027540360874</v>
      </c>
    </row>
    <row r="111">
      <c r="A111">
        <f>HYPERLINK("https://stackoverflow.com/q/51351353", "51351353")</f>
        <v/>
      </c>
      <c r="B111" t="n">
        <v>0.1227784561117894</v>
      </c>
    </row>
    <row r="112">
      <c r="A112">
        <f>HYPERLINK("https://stackoverflow.com/q/51380757", "51380757")</f>
        <v/>
      </c>
      <c r="B112" t="n">
        <v>0.2083204613325095</v>
      </c>
    </row>
    <row r="113">
      <c r="A113">
        <f>HYPERLINK("https://stackoverflow.com/q/51384016", "51384016")</f>
        <v/>
      </c>
      <c r="B113" t="n">
        <v>0.182577251808021</v>
      </c>
    </row>
    <row r="114">
      <c r="A114">
        <f>HYPERLINK("https://stackoverflow.com/q/51389551", "51389551")</f>
        <v/>
      </c>
      <c r="B114" t="n">
        <v>0.2047397047397047</v>
      </c>
    </row>
    <row r="115">
      <c r="A115">
        <f>HYPERLINK("https://stackoverflow.com/q/51432021", "51432021")</f>
        <v/>
      </c>
      <c r="B115" t="n">
        <v>0.1693683072993417</v>
      </c>
    </row>
    <row r="116">
      <c r="A116">
        <f>HYPERLINK("https://stackoverflow.com/q/51535030", "51535030")</f>
        <v/>
      </c>
      <c r="B116" t="n">
        <v>0.1543263228656487</v>
      </c>
    </row>
    <row r="117">
      <c r="A117">
        <f>HYPERLINK("https://stackoverflow.com/q/51591812", "51591812")</f>
        <v/>
      </c>
      <c r="B117" t="n">
        <v>0.1480678945467678</v>
      </c>
    </row>
    <row r="118">
      <c r="A118">
        <f>HYPERLINK("https://stackoverflow.com/q/51655129", "51655129")</f>
        <v/>
      </c>
      <c r="B118" t="n">
        <v>0.2433812799666457</v>
      </c>
    </row>
    <row r="119">
      <c r="A119">
        <f>HYPERLINK("https://stackoverflow.com/q/51678234", "51678234")</f>
        <v/>
      </c>
      <c r="B119" t="n">
        <v>0.3362105441313362</v>
      </c>
    </row>
    <row r="120">
      <c r="A120">
        <f>HYPERLINK("https://stackoverflow.com/q/51730232", "51730232")</f>
        <v/>
      </c>
      <c r="B120" t="n">
        <v>0.1541707237909769</v>
      </c>
    </row>
    <row r="121">
      <c r="A121">
        <f>HYPERLINK("https://stackoverflow.com/q/51884008", "51884008")</f>
        <v/>
      </c>
      <c r="B121" t="n">
        <v>0.2739926739926739</v>
      </c>
    </row>
    <row r="122">
      <c r="A122">
        <f>HYPERLINK("https://stackoverflow.com/q/51923404", "51923404")</f>
        <v/>
      </c>
      <c r="B122" t="n">
        <v>0.117948717948718</v>
      </c>
    </row>
    <row r="123">
      <c r="A123">
        <f>HYPERLINK("https://stackoverflow.com/q/51973751", "51973751")</f>
        <v/>
      </c>
      <c r="B123" t="n">
        <v>0.1652822920428554</v>
      </c>
    </row>
    <row r="124">
      <c r="A124">
        <f>HYPERLINK("https://stackoverflow.com/q/52083694", "52083694")</f>
        <v/>
      </c>
      <c r="B124" t="n">
        <v>0.1851102114260008</v>
      </c>
    </row>
    <row r="125">
      <c r="A125">
        <f>HYPERLINK("https://stackoverflow.com/q/52242599", "52242599")</f>
        <v/>
      </c>
      <c r="B125" t="n">
        <v>0.1349924585218703</v>
      </c>
    </row>
    <row r="126">
      <c r="A126">
        <f>HYPERLINK("https://stackoverflow.com/q/52436007", "52436007")</f>
        <v/>
      </c>
      <c r="B126" t="n">
        <v>0.2038258038258038</v>
      </c>
    </row>
    <row r="127">
      <c r="A127">
        <f>HYPERLINK("https://stackoverflow.com/q/52563232", "52563232")</f>
        <v/>
      </c>
      <c r="B127" t="n">
        <v>0.1784188034188034</v>
      </c>
    </row>
    <row r="128">
      <c r="A128">
        <f>HYPERLINK("https://stackoverflow.com/q/52670156", "52670156")</f>
        <v/>
      </c>
      <c r="B128" t="n">
        <v>0.1965062228220123</v>
      </c>
    </row>
    <row r="129">
      <c r="A129">
        <f>HYPERLINK("https://stackoverflow.com/q/52854298", "52854298")</f>
        <v/>
      </c>
      <c r="B129" t="n">
        <v>0.3202925367873821</v>
      </c>
    </row>
    <row r="130">
      <c r="A130">
        <f>HYPERLINK("https://stackoverflow.com/q/52874947", "52874947")</f>
        <v/>
      </c>
      <c r="B130" t="n">
        <v>0.1605559549484783</v>
      </c>
    </row>
    <row r="131">
      <c r="A131">
        <f>HYPERLINK("https://stackoverflow.com/q/53109130", "53109130")</f>
        <v/>
      </c>
      <c r="B131" t="n">
        <v>0.2080359503039915</v>
      </c>
    </row>
    <row r="132">
      <c r="A132">
        <f>HYPERLINK("https://stackoverflow.com/q/53169033", "53169033")</f>
        <v/>
      </c>
      <c r="B132" t="n">
        <v>0.1450189155107188</v>
      </c>
    </row>
    <row r="133">
      <c r="A133">
        <f>HYPERLINK("https://stackoverflow.com/q/53412187", "53412187")</f>
        <v/>
      </c>
      <c r="B133" t="n">
        <v>0.1476393976393976</v>
      </c>
    </row>
    <row r="134">
      <c r="A134">
        <f>HYPERLINK("https://stackoverflow.com/q/54113212", "54113212")</f>
        <v/>
      </c>
      <c r="B134" t="n">
        <v>0.266065210509655</v>
      </c>
    </row>
    <row r="135">
      <c r="A135">
        <f>HYPERLINK("https://stackoverflow.com/q/54161244", "54161244")</f>
        <v/>
      </c>
      <c r="B135" t="n">
        <v>0.1283022533022533</v>
      </c>
    </row>
    <row r="136">
      <c r="A136">
        <f>HYPERLINK("https://stackoverflow.com/q/54288494", "54288494")</f>
        <v/>
      </c>
      <c r="B136" t="n">
        <v>0.1894961763382816</v>
      </c>
    </row>
    <row r="137">
      <c r="A137">
        <f>HYPERLINK("https://stackoverflow.com/q/54563348", "54563348")</f>
        <v/>
      </c>
      <c r="B137" t="n">
        <v>0.1712454212454212</v>
      </c>
    </row>
    <row r="138">
      <c r="A138">
        <f>HYPERLINK("https://stackoverflow.com/q/54622703", "54622703")</f>
        <v/>
      </c>
      <c r="B138" t="n">
        <v>0.2076824835445525</v>
      </c>
    </row>
    <row r="139">
      <c r="A139">
        <f>HYPERLINK("https://stackoverflow.com/q/54773028", "54773028")</f>
        <v/>
      </c>
      <c r="B139" t="n">
        <v>0.1566074950690335</v>
      </c>
    </row>
    <row r="140">
      <c r="A140">
        <f>HYPERLINK("https://stackoverflow.com/q/54906258", "54906258")</f>
        <v/>
      </c>
      <c r="B140" t="n">
        <v>0.117948717948718</v>
      </c>
    </row>
    <row r="141">
      <c r="A141">
        <f>HYPERLINK("https://stackoverflow.com/q/54980076", "54980076")</f>
        <v/>
      </c>
      <c r="B141" t="n">
        <v>0.1597069597069597</v>
      </c>
    </row>
    <row r="142">
      <c r="A142">
        <f>HYPERLINK("https://stackoverflow.com/q/55116523", "55116523")</f>
        <v/>
      </c>
      <c r="B142" t="n">
        <v>0.2123694207027539</v>
      </c>
    </row>
    <row r="143">
      <c r="A143">
        <f>HYPERLINK("https://stackoverflow.com/q/55408264", "55408264")</f>
        <v/>
      </c>
      <c r="B143" t="n">
        <v>0.1430903678094689</v>
      </c>
    </row>
    <row r="144">
      <c r="A144">
        <f>HYPERLINK("https://stackoverflow.com/q/55614851", "55614851")</f>
        <v/>
      </c>
      <c r="B144" t="n">
        <v>0.238543371522095</v>
      </c>
    </row>
    <row r="145">
      <c r="A145">
        <f>HYPERLINK("https://stackoverflow.com/q/55684883", "55684883")</f>
        <v/>
      </c>
      <c r="B145" t="n">
        <v>0.2642579642579643</v>
      </c>
    </row>
    <row r="146">
      <c r="A146">
        <f>HYPERLINK("https://stackoverflow.com/q/56006287", "56006287")</f>
        <v/>
      </c>
      <c r="B146" t="n">
        <v>0.1289173789173789</v>
      </c>
    </row>
    <row r="147">
      <c r="A147">
        <f>HYPERLINK("https://stackoverflow.com/q/56042376", "56042376")</f>
        <v/>
      </c>
      <c r="B147" t="n">
        <v>0.1426799007444169</v>
      </c>
    </row>
    <row r="148">
      <c r="A148">
        <f>HYPERLINK("https://stackoverflow.com/q/56069823", "56069823")</f>
        <v/>
      </c>
      <c r="B148" t="n">
        <v>0.1220818982013012</v>
      </c>
    </row>
    <row r="149">
      <c r="A149">
        <f>HYPERLINK("https://stackoverflow.com/q/56116677", "56116677")</f>
        <v/>
      </c>
      <c r="B149" t="n">
        <v>0.1258382642998028</v>
      </c>
    </row>
    <row r="150">
      <c r="A150">
        <f>HYPERLINK("https://stackoverflow.com/q/56134883", "56134883")</f>
        <v/>
      </c>
      <c r="B150" t="n">
        <v>0.2279993668882557</v>
      </c>
    </row>
    <row r="151">
      <c r="A151">
        <f>HYPERLINK("https://stackoverflow.com/q/56159595", "56159595")</f>
        <v/>
      </c>
      <c r="B151" t="n">
        <v>0.1597097992446829</v>
      </c>
    </row>
    <row r="152">
      <c r="A152">
        <f>HYPERLINK("https://stackoverflow.com/q/56284148", "56284148")</f>
        <v/>
      </c>
      <c r="B152" t="n">
        <v>0.1071565250669728</v>
      </c>
    </row>
    <row r="153">
      <c r="A153">
        <f>HYPERLINK("https://stackoverflow.com/q/56373250", "56373250")</f>
        <v/>
      </c>
      <c r="B153" t="n">
        <v>0.2878057036472878</v>
      </c>
    </row>
    <row r="154">
      <c r="A154">
        <f>HYPERLINK("https://stackoverflow.com/q/56421760", "56421760")</f>
        <v/>
      </c>
      <c r="B154" t="n">
        <v>0.1952584452584452</v>
      </c>
    </row>
    <row r="155">
      <c r="A155">
        <f>HYPERLINK("https://stackoverflow.com/q/56444605", "56444605")</f>
        <v/>
      </c>
      <c r="B155" t="n">
        <v>0.3392755392755392</v>
      </c>
    </row>
    <row r="156">
      <c r="A156">
        <f>HYPERLINK("https://stackoverflow.com/q/56556456", "56556456")</f>
        <v/>
      </c>
      <c r="B156" t="n">
        <v>0.1824252136752137</v>
      </c>
    </row>
    <row r="157">
      <c r="A157">
        <f>HYPERLINK("https://stackoverflow.com/q/56587997", "56587997")</f>
        <v/>
      </c>
      <c r="B157" t="n">
        <v>0.1833536833536833</v>
      </c>
    </row>
    <row r="158">
      <c r="A158">
        <f>HYPERLINK("https://stackoverflow.com/q/56633307", "56633307")</f>
        <v/>
      </c>
      <c r="B158" t="n">
        <v>0.1674098848011891</v>
      </c>
    </row>
    <row r="159">
      <c r="A159">
        <f>HYPERLINK("https://stackoverflow.com/q/56635352", "56635352")</f>
        <v/>
      </c>
      <c r="B159" t="n">
        <v>0.2187359424201529</v>
      </c>
    </row>
    <row r="160">
      <c r="A160">
        <f>HYPERLINK("https://stackoverflow.com/q/56669375", "56669375")</f>
        <v/>
      </c>
      <c r="B160" t="n">
        <v>0.1775106837606837</v>
      </c>
    </row>
    <row r="161">
      <c r="A161">
        <f>HYPERLINK("https://stackoverflow.com/q/56679178", "56679178")</f>
        <v/>
      </c>
      <c r="B161" t="n">
        <v>0.1691595441595441</v>
      </c>
    </row>
    <row r="162">
      <c r="A162">
        <f>HYPERLINK("https://stackoverflow.com/q/56741525", "56741525")</f>
        <v/>
      </c>
      <c r="B162" t="n">
        <v>0.1630861630861631</v>
      </c>
    </row>
    <row r="163">
      <c r="A163">
        <f>HYPERLINK("https://stackoverflow.com/q/56751486", "56751486")</f>
        <v/>
      </c>
      <c r="B163" t="n">
        <v>0.1442509272697952</v>
      </c>
    </row>
    <row r="164">
      <c r="A164">
        <f>HYPERLINK("https://stackoverflow.com/q/56860758", "56860758")</f>
        <v/>
      </c>
      <c r="B164" t="n">
        <v>0.1586052836052836</v>
      </c>
    </row>
    <row r="165">
      <c r="A165">
        <f>HYPERLINK("https://stackoverflow.com/q/56900955", "56900955")</f>
        <v/>
      </c>
      <c r="B165" t="n">
        <v>0.4450049040212976</v>
      </c>
    </row>
    <row r="166">
      <c r="A166">
        <f>HYPERLINK("https://stackoverflow.com/q/56929036", "56929036")</f>
        <v/>
      </c>
      <c r="B166" t="n">
        <v>0.1569836633127772</v>
      </c>
    </row>
    <row r="167">
      <c r="A167">
        <f>HYPERLINK("https://stackoverflow.com/q/57000159", "57000159")</f>
        <v/>
      </c>
      <c r="B167" t="n">
        <v>0.1330128205128205</v>
      </c>
    </row>
    <row r="168">
      <c r="A168">
        <f>HYPERLINK("https://stackoverflow.com/q/57131917", "57131917")</f>
        <v/>
      </c>
      <c r="B168" t="n">
        <v>0.1085470085470085</v>
      </c>
    </row>
    <row r="169">
      <c r="A169">
        <f>HYPERLINK("https://stackoverflow.com/q/57193893", "57193893")</f>
        <v/>
      </c>
      <c r="B169" t="n">
        <v>0.1870548433048433</v>
      </c>
    </row>
    <row r="170">
      <c r="A170">
        <f>HYPERLINK("https://stackoverflow.com/q/57255303", "57255303")</f>
        <v/>
      </c>
      <c r="B170" t="n">
        <v>0.2481684981684981</v>
      </c>
    </row>
    <row r="171">
      <c r="A171">
        <f>HYPERLINK("https://stackoverflow.com/q/57304116", "57304116")</f>
        <v/>
      </c>
      <c r="B171" t="n">
        <v>0.151735781365411</v>
      </c>
    </row>
    <row r="172">
      <c r="A172">
        <f>HYPERLINK("https://stackoverflow.com/q/57422643", "57422643")</f>
        <v/>
      </c>
      <c r="B172" t="n">
        <v>0.2011184974147936</v>
      </c>
    </row>
    <row r="173">
      <c r="A173">
        <f>HYPERLINK("https://stackoverflow.com/q/57836593", "57836593")</f>
        <v/>
      </c>
      <c r="B173" t="n">
        <v>0.239031339031339</v>
      </c>
    </row>
    <row r="174">
      <c r="A174">
        <f>HYPERLINK("https://stackoverflow.com/q/57861623", "57861623")</f>
        <v/>
      </c>
      <c r="B174" t="n">
        <v>0.1725752508361204</v>
      </c>
    </row>
    <row r="175">
      <c r="A175">
        <f>HYPERLINK("https://stackoverflow.com/q/57864148", "57864148")</f>
        <v/>
      </c>
      <c r="B175" t="n">
        <v>0.126232741617357</v>
      </c>
    </row>
    <row r="176">
      <c r="A176">
        <f>HYPERLINK("https://stackoverflow.com/q/57901336", "57901336")</f>
        <v/>
      </c>
      <c r="B176" t="n">
        <v>0.1272986272986273</v>
      </c>
    </row>
    <row r="177">
      <c r="A177">
        <f>HYPERLINK("https://stackoverflow.com/q/57969107", "57969107")</f>
        <v/>
      </c>
      <c r="B177" t="n">
        <v>0.1503640392529281</v>
      </c>
    </row>
    <row r="178">
      <c r="A178">
        <f>HYPERLINK("https://stackoverflow.com/q/58032332", "58032332")</f>
        <v/>
      </c>
      <c r="B178" t="n">
        <v>0.2636242452756214</v>
      </c>
    </row>
    <row r="179">
      <c r="A179">
        <f>HYPERLINK("https://stackoverflow.com/q/58041573", "58041573")</f>
        <v/>
      </c>
      <c r="B179" t="n">
        <v>0.1492939427722036</v>
      </c>
    </row>
    <row r="180">
      <c r="A180">
        <f>HYPERLINK("https://stackoverflow.com/q/58091962", "58091962")</f>
        <v/>
      </c>
      <c r="B180" t="n">
        <v>0.2115230892209309</v>
      </c>
    </row>
    <row r="181">
      <c r="A181">
        <f>HYPERLINK("https://stackoverflow.com/q/58151144", "58151144")</f>
        <v/>
      </c>
      <c r="B181" t="n">
        <v>0.1292191800666377</v>
      </c>
    </row>
    <row r="182">
      <c r="A182">
        <f>HYPERLINK("https://stackoverflow.com/q/58303923", "58303923")</f>
        <v/>
      </c>
      <c r="B182" t="n">
        <v>0.1968428396999825</v>
      </c>
    </row>
    <row r="183">
      <c r="A183">
        <f>HYPERLINK("https://stackoverflow.com/q/58333964", "58333964")</f>
        <v/>
      </c>
      <c r="B183" t="n">
        <v>0.1695684288276881</v>
      </c>
    </row>
    <row r="184">
      <c r="A184">
        <f>HYPERLINK("https://stackoverflow.com/q/58344651", "58344651")</f>
        <v/>
      </c>
      <c r="B184" t="n">
        <v>0.1305062458908613</v>
      </c>
    </row>
    <row r="185">
      <c r="A185">
        <f>HYPERLINK("https://stackoverflow.com/q/58430408", "58430408")</f>
        <v/>
      </c>
      <c r="B185" t="n">
        <v>0.1788421222383486</v>
      </c>
    </row>
    <row r="186">
      <c r="A186">
        <f>HYPERLINK("https://stackoverflow.com/q/58613452", "58613452")</f>
        <v/>
      </c>
      <c r="B186" t="n">
        <v>0.1816524216524216</v>
      </c>
    </row>
    <row r="187">
      <c r="A187">
        <f>HYPERLINK("https://stackoverflow.com/q/58682411", "58682411")</f>
        <v/>
      </c>
      <c r="B187" t="n">
        <v>0.1362393162393162</v>
      </c>
    </row>
    <row r="188">
      <c r="A188">
        <f>HYPERLINK("https://stackoverflow.com/q/58730516", "58730516")</f>
        <v/>
      </c>
      <c r="B188" t="n">
        <v>0.209045584045584</v>
      </c>
    </row>
    <row r="189">
      <c r="A189">
        <f>HYPERLINK("https://stackoverflow.com/q/58746868", "58746868")</f>
        <v/>
      </c>
      <c r="B189" t="n">
        <v>0.1529663147310206</v>
      </c>
    </row>
    <row r="190">
      <c r="A190">
        <f>HYPERLINK("https://stackoverflow.com/q/58802554", "58802554")</f>
        <v/>
      </c>
      <c r="B190" t="n">
        <v>0.128456510809452</v>
      </c>
    </row>
    <row r="191">
      <c r="A191">
        <f>HYPERLINK("https://stackoverflow.com/q/58824579", "58824579")</f>
        <v/>
      </c>
      <c r="B191" t="n">
        <v>0.1435666435666436</v>
      </c>
    </row>
    <row r="192">
      <c r="A192">
        <f>HYPERLINK("https://stackoverflow.com/q/59005965", "59005965")</f>
        <v/>
      </c>
      <c r="B192" t="n">
        <v>0.1981900452488687</v>
      </c>
    </row>
    <row r="193">
      <c r="A193">
        <f>HYPERLINK("https://stackoverflow.com/q/59029108", "59029108")</f>
        <v/>
      </c>
      <c r="B193" t="n">
        <v>0.09908735332464148</v>
      </c>
    </row>
    <row r="194">
      <c r="A194">
        <f>HYPERLINK("https://stackoverflow.com/q/59175116", "59175116")</f>
        <v/>
      </c>
      <c r="B194" t="n">
        <v>0.1202865761689291</v>
      </c>
    </row>
    <row r="195">
      <c r="A195">
        <f>HYPERLINK("https://stackoverflow.com/q/59329995", "59329995")</f>
        <v/>
      </c>
      <c r="B195" t="n">
        <v>0.3002918490723369</v>
      </c>
    </row>
    <row r="196">
      <c r="A196">
        <f>HYPERLINK("https://stackoverflow.com/q/59349005", "59349005")</f>
        <v/>
      </c>
      <c r="B196" t="n">
        <v>0.1692612942612942</v>
      </c>
    </row>
    <row r="197">
      <c r="A197">
        <f>HYPERLINK("https://stackoverflow.com/q/59402662", "59402662")</f>
        <v/>
      </c>
      <c r="B197" t="n">
        <v>0.108974358974359</v>
      </c>
    </row>
    <row r="198">
      <c r="A198">
        <f>HYPERLINK("https://stackoverflow.com/q/59462274", "59462274")</f>
        <v/>
      </c>
      <c r="B198" t="n">
        <v>0.1480881691408007</v>
      </c>
    </row>
    <row r="199">
      <c r="A199">
        <f>HYPERLINK("https://stackoverflow.com/q/59496809", "59496809")</f>
        <v/>
      </c>
      <c r="B199" t="n">
        <v>0.1973108192620388</v>
      </c>
    </row>
    <row r="200">
      <c r="A200">
        <f>HYPERLINK("https://stackoverflow.com/q/59503337", "59503337")</f>
        <v/>
      </c>
      <c r="B200" t="n">
        <v>0.1781517094017093</v>
      </c>
    </row>
    <row r="201">
      <c r="A201">
        <f>HYPERLINK("https://stackoverflow.com/q/59570336", "59570336")</f>
        <v/>
      </c>
      <c r="B201" t="n">
        <v>0.1762369086312748</v>
      </c>
    </row>
    <row r="202">
      <c r="A202">
        <f>HYPERLINK("https://stackoverflow.com/q/59615918", "59615918")</f>
        <v/>
      </c>
      <c r="B202" t="n">
        <v>0.1592851592851592</v>
      </c>
    </row>
    <row r="203">
      <c r="A203">
        <f>HYPERLINK("https://stackoverflow.com/q/59655025", "59655025")</f>
        <v/>
      </c>
      <c r="B203" t="n">
        <v>0.1244064577397911</v>
      </c>
    </row>
    <row r="204">
      <c r="A204">
        <f>HYPERLINK("https://stackoverflow.com/q/59798677", "59798677")</f>
        <v/>
      </c>
      <c r="B204" t="n">
        <v>0.1626095423563777</v>
      </c>
    </row>
    <row r="205">
      <c r="A205">
        <f>HYPERLINK("https://stackoverflow.com/q/59857501", "59857501")</f>
        <v/>
      </c>
      <c r="B205" t="n">
        <v>0.1607905982905982</v>
      </c>
    </row>
    <row r="206">
      <c r="A206">
        <f>HYPERLINK("https://stackoverflow.com/q/59858610", "59858610")</f>
        <v/>
      </c>
      <c r="B206" t="n">
        <v>0.1593704398582447</v>
      </c>
    </row>
    <row r="207">
      <c r="A207">
        <f>HYPERLINK("https://stackoverflow.com/q/59865860", "59865860")</f>
        <v/>
      </c>
      <c r="B207" t="n">
        <v>0.1472995090016366</v>
      </c>
    </row>
    <row r="208">
      <c r="A208">
        <f>HYPERLINK("https://stackoverflow.com/q/59881776", "59881776")</f>
        <v/>
      </c>
      <c r="B208" t="n">
        <v>0.1821036106750392</v>
      </c>
    </row>
    <row r="209">
      <c r="A209">
        <f>HYPERLINK("https://stackoverflow.com/q/60211732", "60211732")</f>
        <v/>
      </c>
      <c r="B209" t="n">
        <v>0.1473257555731783</v>
      </c>
    </row>
    <row r="210">
      <c r="A210">
        <f>HYPERLINK("https://stackoverflow.com/q/60325363", "60325363")</f>
        <v/>
      </c>
      <c r="B210" t="n">
        <v>0.1529059829059829</v>
      </c>
    </row>
    <row r="211">
      <c r="A211">
        <f>HYPERLINK("https://stackoverflow.com/q/60496009", "60496009")</f>
        <v/>
      </c>
      <c r="B211" t="n">
        <v>0.1806837606837606</v>
      </c>
    </row>
    <row r="212">
      <c r="A212">
        <f>HYPERLINK("https://stackoverflow.com/q/60633360", "60633360")</f>
        <v/>
      </c>
      <c r="B212" t="n">
        <v>0.151332327802916</v>
      </c>
    </row>
    <row r="213">
      <c r="A213">
        <f>HYPERLINK("https://stackoverflow.com/q/60751498", "60751498")</f>
        <v/>
      </c>
      <c r="B213" t="n">
        <v>0.1689677843523997</v>
      </c>
    </row>
    <row r="214">
      <c r="A214">
        <f>HYPERLINK("https://stackoverflow.com/q/61284724", "61284724")</f>
        <v/>
      </c>
      <c r="B214" t="n">
        <v>0.2506331117442229</v>
      </c>
    </row>
    <row r="215">
      <c r="A215">
        <f>HYPERLINK("https://stackoverflow.com/q/61327724", "61327724")</f>
        <v/>
      </c>
      <c r="B215" t="n">
        <v>0.1822412155745489</v>
      </c>
    </row>
    <row r="216">
      <c r="A216">
        <f>HYPERLINK("https://stackoverflow.com/q/61350573", "61350573")</f>
        <v/>
      </c>
      <c r="B216" t="n">
        <v>0.139957264957265</v>
      </c>
    </row>
    <row r="217">
      <c r="A217">
        <f>HYPERLINK("https://stackoverflow.com/q/61623473", "61623473")</f>
        <v/>
      </c>
      <c r="B217" t="n">
        <v>0.3116605616605616</v>
      </c>
    </row>
    <row r="218">
      <c r="A218">
        <f>HYPERLINK("https://stackoverflow.com/q/61634293", "61634293")</f>
        <v/>
      </c>
      <c r="B218" t="n">
        <v>0.1553197760094312</v>
      </c>
    </row>
    <row r="219">
      <c r="A219">
        <f>HYPERLINK("https://stackoverflow.com/q/61664951", "61664951")</f>
        <v/>
      </c>
      <c r="B219" t="n">
        <v>0.2815816661970507</v>
      </c>
    </row>
    <row r="220">
      <c r="A220">
        <f>HYPERLINK("https://stackoverflow.com/q/61731925", "61731925")</f>
        <v/>
      </c>
      <c r="B220" t="n">
        <v>0.2509335324869305</v>
      </c>
    </row>
    <row r="221">
      <c r="A221">
        <f>HYPERLINK("https://stackoverflow.com/q/61798937", "61798937")</f>
        <v/>
      </c>
      <c r="B221" t="n">
        <v>0.2272435897435897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