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0.1752136752136752</v>
      </c>
    </row>
    <row r="3">
      <c r="A3">
        <f>HYPERLINK("https://stackoverflow.com/q/10215293", "10215293")</f>
        <v/>
      </c>
      <c r="B3" t="n">
        <v>0.1396658896658897</v>
      </c>
    </row>
    <row r="4">
      <c r="A4">
        <f>HYPERLINK("https://stackoverflow.com/q/12242168", "12242168")</f>
        <v/>
      </c>
      <c r="B4" t="n">
        <v>0.1458203043568897</v>
      </c>
    </row>
    <row r="5">
      <c r="A5">
        <f>HYPERLINK("https://stackoverflow.com/q/12270740", "12270740")</f>
        <v/>
      </c>
      <c r="B5" t="n">
        <v>0.2547483380816714</v>
      </c>
    </row>
    <row r="6">
      <c r="A6">
        <f>HYPERLINK("https://stackoverflow.com/q/12318829", "12318829")</f>
        <v/>
      </c>
      <c r="B6" t="n">
        <v>0.1193824097049904</v>
      </c>
    </row>
    <row r="7">
      <c r="A7">
        <f>HYPERLINK("https://stackoverflow.com/q/12559029", "12559029")</f>
        <v/>
      </c>
      <c r="B7" t="n">
        <v>0.1259496676163342</v>
      </c>
    </row>
    <row r="8">
      <c r="A8">
        <f>HYPERLINK("https://stackoverflow.com/q/13561945", "13561945")</f>
        <v/>
      </c>
      <c r="B8" t="n">
        <v>0.1153846153846154</v>
      </c>
    </row>
    <row r="9">
      <c r="A9">
        <f>HYPERLINK("https://stackoverflow.com/q/14598065", "14598065")</f>
        <v/>
      </c>
      <c r="B9" t="n">
        <v>0.1682761682761682</v>
      </c>
    </row>
    <row r="10">
      <c r="A10">
        <f>HYPERLINK("https://stackoverflow.com/q/16930202", "16930202")</f>
        <v/>
      </c>
      <c r="B10" t="n">
        <v>0.1596181596181596</v>
      </c>
    </row>
    <row r="11">
      <c r="A11">
        <f>HYPERLINK("https://stackoverflow.com/q/17958629", "17958629")</f>
        <v/>
      </c>
      <c r="B11" t="n">
        <v>0.1480769230769231</v>
      </c>
    </row>
    <row r="12">
      <c r="A12">
        <f>HYPERLINK("https://stackoverflow.com/q/19102367", "19102367")</f>
        <v/>
      </c>
      <c r="B12" t="n">
        <v>0.1290360873694207</v>
      </c>
    </row>
    <row r="13">
      <c r="A13">
        <f>HYPERLINK("https://stackoverflow.com/q/21122367", "21122367")</f>
        <v/>
      </c>
      <c r="B13" t="n">
        <v>0.1599002849002849</v>
      </c>
    </row>
    <row r="14">
      <c r="A14">
        <f>HYPERLINK("https://stackoverflow.com/q/21404255", "21404255")</f>
        <v/>
      </c>
      <c r="B14" t="n">
        <v>0.1450189155107188</v>
      </c>
    </row>
    <row r="15">
      <c r="A15">
        <f>HYPERLINK("https://stackoverflow.com/q/22064716", "22064716")</f>
        <v/>
      </c>
      <c r="B15" t="n">
        <v>0.1444681861348528</v>
      </c>
    </row>
    <row r="16">
      <c r="A16">
        <f>HYPERLINK("https://stackoverflow.com/q/22187852", "22187852")</f>
        <v/>
      </c>
      <c r="B16" t="n">
        <v>0.1596360628618693</v>
      </c>
    </row>
    <row r="17">
      <c r="A17">
        <f>HYPERLINK("https://stackoverflow.com/q/23073453", "23073453")</f>
        <v/>
      </c>
      <c r="B17" t="n">
        <v>0.1509601509601509</v>
      </c>
    </row>
    <row r="18">
      <c r="A18">
        <f>HYPERLINK("https://stackoverflow.com/q/23786385", "23786385")</f>
        <v/>
      </c>
      <c r="B18" t="n">
        <v>0.1855921855921855</v>
      </c>
    </row>
    <row r="19">
      <c r="A19">
        <f>HYPERLINK("https://stackoverflow.com/q/23984516", "23984516")</f>
        <v/>
      </c>
      <c r="B19" t="n">
        <v>0.2368522368522368</v>
      </c>
    </row>
    <row r="20">
      <c r="A20">
        <f>HYPERLINK("https://stackoverflow.com/q/24764540", "24764540")</f>
        <v/>
      </c>
      <c r="B20" t="n">
        <v>0.1507568736484399</v>
      </c>
    </row>
    <row r="21">
      <c r="A21">
        <f>HYPERLINK("https://stackoverflow.com/q/25971699", "25971699")</f>
        <v/>
      </c>
      <c r="B21" t="n">
        <v>0.1786894586894586</v>
      </c>
    </row>
    <row r="22">
      <c r="A22">
        <f>HYPERLINK("https://stackoverflow.com/q/27793944", "27793944")</f>
        <v/>
      </c>
      <c r="B22" t="n">
        <v>0.1278721278721278</v>
      </c>
    </row>
    <row r="23">
      <c r="A23">
        <f>HYPERLINK("https://stackoverflow.com/q/30874436", "30874436")</f>
        <v/>
      </c>
      <c r="B23" t="n">
        <v>0.2000222000222</v>
      </c>
    </row>
    <row r="24">
      <c r="A24">
        <f>HYPERLINK("https://stackoverflow.com/q/30877737", "30877737")</f>
        <v/>
      </c>
      <c r="B24" t="n">
        <v>0.1054981502742697</v>
      </c>
    </row>
    <row r="25">
      <c r="A25">
        <f>HYPERLINK("https://stackoverflow.com/q/31091321", "31091321")</f>
        <v/>
      </c>
      <c r="B25" t="n">
        <v>0.1555771935518771</v>
      </c>
    </row>
    <row r="26">
      <c r="A26">
        <f>HYPERLINK("https://stackoverflow.com/q/31139620", "31139620")</f>
        <v/>
      </c>
      <c r="B26" t="n">
        <v>0.0993894993894994</v>
      </c>
    </row>
    <row r="27">
      <c r="A27">
        <f>HYPERLINK("https://stackoverflow.com/q/31593793", "31593793")</f>
        <v/>
      </c>
      <c r="B27" t="n">
        <v>0.2039072039072039</v>
      </c>
    </row>
    <row r="28">
      <c r="A28">
        <f>HYPERLINK("https://stackoverflow.com/q/32247953", "32247953")</f>
        <v/>
      </c>
      <c r="B28" t="n">
        <v>0.2061965811965812</v>
      </c>
    </row>
    <row r="29">
      <c r="A29">
        <f>HYPERLINK("https://stackoverflow.com/q/34515865", "34515865")</f>
        <v/>
      </c>
      <c r="B29" t="n">
        <v>0.2542450142450142</v>
      </c>
    </row>
    <row r="30">
      <c r="A30">
        <f>HYPERLINK("https://stackoverflow.com/q/34518419", "34518419")</f>
        <v/>
      </c>
      <c r="B30" t="n">
        <v>0.1455333099168715</v>
      </c>
    </row>
    <row r="31">
      <c r="A31">
        <f>HYPERLINK("https://stackoverflow.com/q/36610727", "36610727")</f>
        <v/>
      </c>
      <c r="B31" t="n">
        <v>0.1940335305719921</v>
      </c>
    </row>
    <row r="32">
      <c r="A32">
        <f>HYPERLINK("https://stackoverflow.com/q/36751056", "36751056")</f>
        <v/>
      </c>
      <c r="B32" t="n">
        <v>0.1690283400809716</v>
      </c>
    </row>
    <row r="33">
      <c r="A33">
        <f>HYPERLINK("https://stackoverflow.com/q/36813793", "36813793")</f>
        <v/>
      </c>
      <c r="B33" t="n">
        <v>0.1724548306826788</v>
      </c>
    </row>
    <row r="34">
      <c r="A34">
        <f>HYPERLINK("https://stackoverflow.com/q/36986164", "36986164")</f>
        <v/>
      </c>
      <c r="B34" t="n">
        <v>0.1185388685388685</v>
      </c>
    </row>
    <row r="35">
      <c r="A35">
        <f>HYPERLINK("https://stackoverflow.com/q/37159918", "37159918")</f>
        <v/>
      </c>
      <c r="B35" t="n">
        <v>0.1043956043956044</v>
      </c>
    </row>
    <row r="36">
      <c r="A36">
        <f>HYPERLINK("https://stackoverflow.com/q/37484503", "37484503")</f>
        <v/>
      </c>
      <c r="B36" t="n">
        <v>0.1716943187531423</v>
      </c>
    </row>
    <row r="37">
      <c r="A37">
        <f>HYPERLINK("https://stackoverflow.com/q/37837215", "37837215")</f>
        <v/>
      </c>
      <c r="B37" t="n">
        <v>0.2847947662762478</v>
      </c>
    </row>
    <row r="38">
      <c r="A38">
        <f>HYPERLINK("https://stackoverflow.com/q/38376454", "38376454")</f>
        <v/>
      </c>
      <c r="B38" t="n">
        <v>0.1505016722408027</v>
      </c>
    </row>
    <row r="39">
      <c r="A39">
        <f>HYPERLINK("https://stackoverflow.com/q/38446585", "38446585")</f>
        <v/>
      </c>
      <c r="B39" t="n">
        <v>0.1879259980525803</v>
      </c>
    </row>
    <row r="40">
      <c r="A40">
        <f>HYPERLINK("https://stackoverflow.com/q/38968308", "38968308")</f>
        <v/>
      </c>
      <c r="B40" t="n">
        <v>0.1813452248234857</v>
      </c>
    </row>
    <row r="41">
      <c r="A41">
        <f>HYPERLINK("https://stackoverflow.com/q/40775150", "40775150")</f>
        <v/>
      </c>
      <c r="B41" t="n">
        <v>0.1390145801910507</v>
      </c>
    </row>
    <row r="42">
      <c r="A42">
        <f>HYPERLINK("https://stackoverflow.com/q/41173895", "41173895")</f>
        <v/>
      </c>
      <c r="B42" t="n">
        <v>0.1410875758701846</v>
      </c>
    </row>
    <row r="43">
      <c r="A43">
        <f>HYPERLINK("https://stackoverflow.com/q/41281189", "41281189")</f>
        <v/>
      </c>
      <c r="B43" t="n">
        <v>0.1613379761527909</v>
      </c>
    </row>
    <row r="44">
      <c r="A44">
        <f>HYPERLINK("https://stackoverflow.com/q/41580358", "41580358")</f>
        <v/>
      </c>
      <c r="B44" t="n">
        <v>0.111999111999112</v>
      </c>
    </row>
    <row r="45">
      <c r="A45">
        <f>HYPERLINK("https://stackoverflow.com/q/41638663", "41638663")</f>
        <v/>
      </c>
      <c r="B45" t="n">
        <v>0.1496983408748115</v>
      </c>
    </row>
    <row r="46">
      <c r="A46">
        <f>HYPERLINK("https://stackoverflow.com/q/41749324", "41749324")</f>
        <v/>
      </c>
      <c r="B46" t="n">
        <v>0.2332112332112332</v>
      </c>
    </row>
    <row r="47">
      <c r="A47">
        <f>HYPERLINK("https://stackoverflow.com/q/41838629", "41838629")</f>
        <v/>
      </c>
      <c r="B47" t="n">
        <v>0.152022792022792</v>
      </c>
    </row>
    <row r="48">
      <c r="A48">
        <f>HYPERLINK("https://stackoverflow.com/q/41842171", "41842171")</f>
        <v/>
      </c>
      <c r="B48" t="n">
        <v>0.225218080888184</v>
      </c>
    </row>
    <row r="49">
      <c r="A49">
        <f>HYPERLINK("https://stackoverflow.com/q/41944876", "41944876")</f>
        <v/>
      </c>
      <c r="B49" t="n">
        <v>0.2469762941461054</v>
      </c>
    </row>
    <row r="50">
      <c r="A50">
        <f>HYPERLINK("https://stackoverflow.com/q/42106471", "42106471")</f>
        <v/>
      </c>
      <c r="B50" t="n">
        <v>0.1458171458171458</v>
      </c>
    </row>
    <row r="51">
      <c r="A51">
        <f>HYPERLINK("https://stackoverflow.com/q/42148587", "42148587")</f>
        <v/>
      </c>
      <c r="B51" t="n">
        <v>0.2039692887150514</v>
      </c>
    </row>
    <row r="52">
      <c r="A52">
        <f>HYPERLINK("https://stackoverflow.com/q/42238738", "42238738")</f>
        <v/>
      </c>
      <c r="B52" t="n">
        <v>0.1357412002573292</v>
      </c>
    </row>
    <row r="53">
      <c r="A53">
        <f>HYPERLINK("https://stackoverflow.com/q/42239047", "42239047")</f>
        <v/>
      </c>
      <c r="B53" t="n">
        <v>0.1741628135070758</v>
      </c>
    </row>
    <row r="54">
      <c r="A54">
        <f>HYPERLINK("https://stackoverflow.com/q/42470252", "42470252")</f>
        <v/>
      </c>
      <c r="B54" t="n">
        <v>0.2411981494550301</v>
      </c>
    </row>
    <row r="55">
      <c r="A55">
        <f>HYPERLINK("https://stackoverflow.com/q/42638538", "42638538")</f>
        <v/>
      </c>
      <c r="B55" t="n">
        <v>0.2755261464938883</v>
      </c>
    </row>
    <row r="56">
      <c r="A56">
        <f>HYPERLINK("https://stackoverflow.com/q/42677688", "42677688")</f>
        <v/>
      </c>
      <c r="B56" t="n">
        <v>0.1771672771672771</v>
      </c>
    </row>
    <row r="57">
      <c r="A57">
        <f>HYPERLINK("https://stackoverflow.com/q/42955004", "42955004")</f>
        <v/>
      </c>
      <c r="B57" t="n">
        <v>0.2293447293447293</v>
      </c>
    </row>
    <row r="58">
      <c r="A58">
        <f>HYPERLINK("https://stackoverflow.com/q/43066045", "43066045")</f>
        <v/>
      </c>
      <c r="B58" t="n">
        <v>0.1423021423021423</v>
      </c>
    </row>
    <row r="59">
      <c r="A59">
        <f>HYPERLINK("https://stackoverflow.com/q/43079162", "43079162")</f>
        <v/>
      </c>
      <c r="B59" t="n">
        <v>0.2338133707996721</v>
      </c>
    </row>
    <row r="60">
      <c r="A60">
        <f>HYPERLINK("https://stackoverflow.com/q/43244727", "43244727")</f>
        <v/>
      </c>
      <c r="B60" t="n">
        <v>0.1702991452991452</v>
      </c>
    </row>
    <row r="61">
      <c r="A61">
        <f>HYPERLINK("https://stackoverflow.com/q/43496400", "43496400")</f>
        <v/>
      </c>
      <c r="B61" t="n">
        <v>0.1486158948845516</v>
      </c>
    </row>
    <row r="62">
      <c r="A62">
        <f>HYPERLINK("https://stackoverflow.com/q/43535377", "43535377")</f>
        <v/>
      </c>
      <c r="B62" t="n">
        <v>0.1513577842691766</v>
      </c>
    </row>
    <row r="63">
      <c r="A63">
        <f>HYPERLINK("https://stackoverflow.com/q/43618424", "43618424")</f>
        <v/>
      </c>
      <c r="B63" t="n">
        <v>0.1619822485207101</v>
      </c>
    </row>
    <row r="64">
      <c r="A64">
        <f>HYPERLINK("https://stackoverflow.com/q/43860901", "43860901")</f>
        <v/>
      </c>
      <c r="B64" t="n">
        <v>0.27142975686665</v>
      </c>
    </row>
    <row r="65">
      <c r="A65">
        <f>HYPERLINK("https://stackoverflow.com/q/44080566", "44080566")</f>
        <v/>
      </c>
      <c r="B65" t="n">
        <v>0.1653202201147407</v>
      </c>
    </row>
    <row r="66">
      <c r="A66">
        <f>HYPERLINK("https://stackoverflow.com/q/44293572", "44293572")</f>
        <v/>
      </c>
      <c r="B66" t="n">
        <v>0.1352785145888594</v>
      </c>
    </row>
    <row r="67">
      <c r="A67">
        <f>HYPERLINK("https://stackoverflow.com/q/44360062", "44360062")</f>
        <v/>
      </c>
      <c r="B67" t="n">
        <v>0.1333552487398641</v>
      </c>
    </row>
    <row r="68">
      <c r="A68">
        <f>HYPERLINK("https://stackoverflow.com/q/44416531", "44416531")</f>
        <v/>
      </c>
      <c r="B68" t="n">
        <v>0.1519326444699579</v>
      </c>
    </row>
    <row r="69">
      <c r="A69">
        <f>HYPERLINK("https://stackoverflow.com/q/44497664", "44497664")</f>
        <v/>
      </c>
      <c r="B69" t="n">
        <v>0.3824606765783236</v>
      </c>
    </row>
    <row r="70">
      <c r="A70">
        <f>HYPERLINK("https://stackoverflow.com/q/44560224", "44560224")</f>
        <v/>
      </c>
      <c r="B70" t="n">
        <v>0.1979939252666525</v>
      </c>
    </row>
    <row r="71">
      <c r="A71">
        <f>HYPERLINK("https://stackoverflow.com/q/44565423", "44565423")</f>
        <v/>
      </c>
      <c r="B71" t="n">
        <v>0.1675213675213675</v>
      </c>
    </row>
    <row r="72">
      <c r="A72">
        <f>HYPERLINK("https://stackoverflow.com/q/44588246", "44588246")</f>
        <v/>
      </c>
      <c r="B72" t="n">
        <v>0.1660382101558572</v>
      </c>
    </row>
    <row r="73">
      <c r="A73">
        <f>HYPERLINK("https://stackoverflow.com/q/44638137", "44638137")</f>
        <v/>
      </c>
      <c r="B73" t="n">
        <v>0.14002849002849</v>
      </c>
    </row>
    <row r="74">
      <c r="A74">
        <f>HYPERLINK("https://stackoverflow.com/q/44889483", "44889483")</f>
        <v/>
      </c>
      <c r="B74" t="n">
        <v>0.1597069597069597</v>
      </c>
    </row>
    <row r="75">
      <c r="A75">
        <f>HYPERLINK("https://stackoverflow.com/q/44952033", "44952033")</f>
        <v/>
      </c>
      <c r="B75" t="n">
        <v>0.2291522291522291</v>
      </c>
    </row>
    <row r="76">
      <c r="A76">
        <f>HYPERLINK("https://stackoverflow.com/q/45133010", "45133010")</f>
        <v/>
      </c>
      <c r="B76" t="n">
        <v>0.1492334825668159</v>
      </c>
    </row>
    <row r="77">
      <c r="A77">
        <f>HYPERLINK("https://stackoverflow.com/q/45177765", "45177765")</f>
        <v/>
      </c>
      <c r="B77" t="n">
        <v>0.1828258547008547</v>
      </c>
    </row>
    <row r="78">
      <c r="A78">
        <f>HYPERLINK("https://stackoverflow.com/q/45197195", "45197195")</f>
        <v/>
      </c>
      <c r="B78" t="n">
        <v>0.1333584715937657</v>
      </c>
    </row>
    <row r="79">
      <c r="A79">
        <f>HYPERLINK("https://stackoverflow.com/q/45245708", "45245708")</f>
        <v/>
      </c>
      <c r="B79" t="n">
        <v>0.2244942118359839</v>
      </c>
    </row>
    <row r="80">
      <c r="A80">
        <f>HYPERLINK("https://stackoverflow.com/q/45324749", "45324749")</f>
        <v/>
      </c>
      <c r="B80" t="n">
        <v>0.1693683072993417</v>
      </c>
    </row>
    <row r="81">
      <c r="A81">
        <f>HYPERLINK("https://stackoverflow.com/q/45334821", "45334821")</f>
        <v/>
      </c>
      <c r="B81" t="n">
        <v>0.1744658119658119</v>
      </c>
    </row>
    <row r="82">
      <c r="A82">
        <f>HYPERLINK("https://stackoverflow.com/q/45363366", "45363366")</f>
        <v/>
      </c>
      <c r="B82" t="n">
        <v>0.2491943393582738</v>
      </c>
    </row>
    <row r="83">
      <c r="A83">
        <f>HYPERLINK("https://stackoverflow.com/q/45565228", "45565228")</f>
        <v/>
      </c>
      <c r="B83" t="n">
        <v>0.1511977850006019</v>
      </c>
    </row>
    <row r="84">
      <c r="A84">
        <f>HYPERLINK("https://stackoverflow.com/q/45699468", "45699468")</f>
        <v/>
      </c>
      <c r="B84" t="n">
        <v>0.2169990503323836</v>
      </c>
    </row>
    <row r="85">
      <c r="A85">
        <f>HYPERLINK("https://stackoverflow.com/q/45748997", "45748997")</f>
        <v/>
      </c>
      <c r="B85" t="n">
        <v>0.1667911376649241</v>
      </c>
    </row>
    <row r="86">
      <c r="A86">
        <f>HYPERLINK("https://stackoverflow.com/q/45875383", "45875383")</f>
        <v/>
      </c>
      <c r="B86" t="n">
        <v>0.2438746438746439</v>
      </c>
    </row>
    <row r="87">
      <c r="A87">
        <f>HYPERLINK("https://stackoverflow.com/q/45931378", "45931378")</f>
        <v/>
      </c>
      <c r="B87" t="n">
        <v>0.1077991452991453</v>
      </c>
    </row>
    <row r="88">
      <c r="A88">
        <f>HYPERLINK("https://stackoverflow.com/q/45996851", "45996851")</f>
        <v/>
      </c>
      <c r="B88" t="n">
        <v>0.2176360225140712</v>
      </c>
    </row>
    <row r="89">
      <c r="A89">
        <f>HYPERLINK("https://stackoverflow.com/q/46038130", "46038130")</f>
        <v/>
      </c>
      <c r="B89" t="n">
        <v>0.2253469350243544</v>
      </c>
    </row>
    <row r="90">
      <c r="A90">
        <f>HYPERLINK("https://stackoverflow.com/q/46060441", "46060441")</f>
        <v/>
      </c>
      <c r="B90" t="n">
        <v>0.1834417655313177</v>
      </c>
    </row>
    <row r="91">
      <c r="A91">
        <f>HYPERLINK("https://stackoverflow.com/q/46067552", "46067552")</f>
        <v/>
      </c>
      <c r="B91" t="n">
        <v>0.1583901330736774</v>
      </c>
    </row>
    <row r="92">
      <c r="A92">
        <f>HYPERLINK("https://stackoverflow.com/q/46289453", "46289453")</f>
        <v/>
      </c>
      <c r="B92" t="n">
        <v>0.1224152191894127</v>
      </c>
    </row>
    <row r="93">
      <c r="A93">
        <f>HYPERLINK("https://stackoverflow.com/q/46369742", "46369742")</f>
        <v/>
      </c>
      <c r="B93" t="n">
        <v>0.1310832025117739</v>
      </c>
    </row>
    <row r="94">
      <c r="A94">
        <f>HYPERLINK("https://stackoverflow.com/q/46387200", "46387200")</f>
        <v/>
      </c>
      <c r="B94" t="n">
        <v>0.1778036778036778</v>
      </c>
    </row>
    <row r="95">
      <c r="A95">
        <f>HYPERLINK("https://stackoverflow.com/q/46429884", "46429884")</f>
        <v/>
      </c>
      <c r="B95" t="n">
        <v>0.2873030583873957</v>
      </c>
    </row>
    <row r="96">
      <c r="A96">
        <f>HYPERLINK("https://stackoverflow.com/q/46733068", "46733068")</f>
        <v/>
      </c>
      <c r="B96" t="n">
        <v>0.2246153846153846</v>
      </c>
    </row>
    <row r="97">
      <c r="A97">
        <f>HYPERLINK("https://stackoverflow.com/q/46798235", "46798235")</f>
        <v/>
      </c>
      <c r="B97" t="n">
        <v>0.2385589094449853</v>
      </c>
    </row>
    <row r="98">
      <c r="A98">
        <f>HYPERLINK("https://stackoverflow.com/q/46976184", "46976184")</f>
        <v/>
      </c>
      <c r="B98" t="n">
        <v>0.1314257401213923</v>
      </c>
    </row>
    <row r="99">
      <c r="A99">
        <f>HYPERLINK("https://stackoverflow.com/q/47087186", "47087186")</f>
        <v/>
      </c>
      <c r="B99" t="n">
        <v>0.2165573444643212</v>
      </c>
    </row>
    <row r="100">
      <c r="A100">
        <f>HYPERLINK("https://stackoverflow.com/q/47258597", "47258597")</f>
        <v/>
      </c>
      <c r="B100" t="n">
        <v>0.2024902395272765</v>
      </c>
    </row>
    <row r="101">
      <c r="A101">
        <f>HYPERLINK("https://stackoverflow.com/q/47317006", "47317006")</f>
        <v/>
      </c>
      <c r="B101" t="n">
        <v>0.2092830009496676</v>
      </c>
    </row>
    <row r="102">
      <c r="A102">
        <f>HYPERLINK("https://stackoverflow.com/q/47345382", "47345382")</f>
        <v/>
      </c>
      <c r="B102" t="n">
        <v>0.1502112191767364</v>
      </c>
    </row>
    <row r="103">
      <c r="A103">
        <f>HYPERLINK("https://stackoverflow.com/q/47802967", "47802967")</f>
        <v/>
      </c>
      <c r="B103" t="n">
        <v>0.2541697784416231</v>
      </c>
    </row>
    <row r="104">
      <c r="A104">
        <f>HYPERLINK("https://stackoverflow.com/q/48591858", "48591858")</f>
        <v/>
      </c>
      <c r="B104" t="n">
        <v>0.1592770655270655</v>
      </c>
    </row>
    <row r="105">
      <c r="A105">
        <f>HYPERLINK("https://stackoverflow.com/q/48611208", "48611208")</f>
        <v/>
      </c>
      <c r="B105" t="n">
        <v>0.1946007921617677</v>
      </c>
    </row>
    <row r="106">
      <c r="A106">
        <f>HYPERLINK("https://stackoverflow.com/q/48752410", "48752410")</f>
        <v/>
      </c>
      <c r="B106" t="n">
        <v>0.228049728049728</v>
      </c>
    </row>
    <row r="107">
      <c r="A107">
        <f>HYPERLINK("https://stackoverflow.com/q/48785562", "48785562")</f>
        <v/>
      </c>
      <c r="B107" t="n">
        <v>0.189102564102564</v>
      </c>
    </row>
    <row r="108">
      <c r="A108">
        <f>HYPERLINK("https://stackoverflow.com/q/49103880", "49103880")</f>
        <v/>
      </c>
      <c r="B108" t="n">
        <v>0.187110187110187</v>
      </c>
    </row>
    <row r="109">
      <c r="A109">
        <f>HYPERLINK("https://stackoverflow.com/q/49326074", "49326074")</f>
        <v/>
      </c>
      <c r="B109" t="n">
        <v>0.1433730588660166</v>
      </c>
    </row>
    <row r="110">
      <c r="A110">
        <f>HYPERLINK("https://stackoverflow.com/q/49434916", "49434916")</f>
        <v/>
      </c>
      <c r="B110" t="n">
        <v>0.1613379761527909</v>
      </c>
    </row>
    <row r="111">
      <c r="A111">
        <f>HYPERLINK("https://stackoverflow.com/q/49565318", "49565318")</f>
        <v/>
      </c>
      <c r="B111" t="n">
        <v>0.2396627396627396</v>
      </c>
    </row>
    <row r="112">
      <c r="A112">
        <f>HYPERLINK("https://stackoverflow.com/q/49659166", "49659166")</f>
        <v/>
      </c>
      <c r="B112" t="n">
        <v>0.23240589198036</v>
      </c>
    </row>
    <row r="113">
      <c r="A113">
        <f>HYPERLINK("https://stackoverflow.com/q/49701465", "49701465")</f>
        <v/>
      </c>
      <c r="B113" t="n">
        <v>0.1785822021116138</v>
      </c>
    </row>
    <row r="114">
      <c r="A114">
        <f>HYPERLINK("https://stackoverflow.com/q/50121723", "50121723")</f>
        <v/>
      </c>
      <c r="B114" t="n">
        <v>0.148577449947313</v>
      </c>
    </row>
    <row r="115">
      <c r="A115">
        <f>HYPERLINK("https://stackoverflow.com/q/50128461", "50128461")</f>
        <v/>
      </c>
      <c r="B115" t="n">
        <v>0.177120315581854</v>
      </c>
    </row>
    <row r="116">
      <c r="A116">
        <f>HYPERLINK("https://stackoverflow.com/q/50303866", "50303866")</f>
        <v/>
      </c>
      <c r="B116" t="n">
        <v>0.1475546058879392</v>
      </c>
    </row>
    <row r="117">
      <c r="A117">
        <f>HYPERLINK("https://stackoverflow.com/q/50442085", "50442085")</f>
        <v/>
      </c>
      <c r="B117" t="n">
        <v>0.1415284062342886</v>
      </c>
    </row>
    <row r="118">
      <c r="A118">
        <f>HYPERLINK("https://stackoverflow.com/q/50502923", "50502923")</f>
        <v/>
      </c>
      <c r="B118" t="n">
        <v>0.1053254437869822</v>
      </c>
    </row>
    <row r="119">
      <c r="A119">
        <f>HYPERLINK("https://stackoverflow.com/q/50633830", "50633830")</f>
        <v/>
      </c>
      <c r="B119" t="n">
        <v>0.1881025641025641</v>
      </c>
    </row>
    <row r="120">
      <c r="A120">
        <f>HYPERLINK("https://stackoverflow.com/q/50661246", "50661246")</f>
        <v/>
      </c>
      <c r="B120" t="n">
        <v>0.1690921690921691</v>
      </c>
    </row>
    <row r="121">
      <c r="A121">
        <f>HYPERLINK("https://stackoverflow.com/q/50701731", "50701731")</f>
        <v/>
      </c>
      <c r="B121" t="n">
        <v>0.1241400875547217</v>
      </c>
    </row>
    <row r="122">
      <c r="A122">
        <f>HYPERLINK("https://stackoverflow.com/q/50872515", "50872515")</f>
        <v/>
      </c>
      <c r="B122" t="n">
        <v>0.1972109761583446</v>
      </c>
    </row>
    <row r="123">
      <c r="A123">
        <f>HYPERLINK("https://stackoverflow.com/q/50882936", "50882936")</f>
        <v/>
      </c>
      <c r="B123" t="n">
        <v>0.1643138384711418</v>
      </c>
    </row>
    <row r="124">
      <c r="A124">
        <f>HYPERLINK("https://stackoverflow.com/q/51028474", "51028474")</f>
        <v/>
      </c>
      <c r="B124" t="n">
        <v>0.1104218362282878</v>
      </c>
    </row>
    <row r="125">
      <c r="A125">
        <f>HYPERLINK("https://stackoverflow.com/q/51031495", "51031495")</f>
        <v/>
      </c>
      <c r="B125" t="n">
        <v>0.2096978928662097</v>
      </c>
    </row>
    <row r="126">
      <c r="A126">
        <f>HYPERLINK("https://stackoverflow.com/q/51072576", "51072576")</f>
        <v/>
      </c>
      <c r="B126" t="n">
        <v>0.3146241335217713</v>
      </c>
    </row>
    <row r="127">
      <c r="A127">
        <f>HYPERLINK("https://stackoverflow.com/q/51162737", "51162737")</f>
        <v/>
      </c>
      <c r="B127" t="n">
        <v>0.1242243297037817</v>
      </c>
    </row>
    <row r="128">
      <c r="A128">
        <f>HYPERLINK("https://stackoverflow.com/q/51171853", "51171853")</f>
        <v/>
      </c>
      <c r="B128" t="n">
        <v>0.1538461538461539</v>
      </c>
    </row>
    <row r="129">
      <c r="A129">
        <f>HYPERLINK("https://stackoverflow.com/q/51282275", "51282275")</f>
        <v/>
      </c>
      <c r="B129" t="n">
        <v>0.1346463520376564</v>
      </c>
    </row>
    <row r="130">
      <c r="A130">
        <f>HYPERLINK("https://stackoverflow.com/q/51444586", "51444586")</f>
        <v/>
      </c>
      <c r="B130" t="n">
        <v>0.1104218362282878</v>
      </c>
    </row>
    <row r="131">
      <c r="A131">
        <f>HYPERLINK("https://stackoverflow.com/q/51488750", "51488750")</f>
        <v/>
      </c>
      <c r="B131" t="n">
        <v>0.1452991452991453</v>
      </c>
    </row>
    <row r="132">
      <c r="A132">
        <f>HYPERLINK("https://stackoverflow.com/q/51639748", "51639748")</f>
        <v/>
      </c>
      <c r="B132" t="n">
        <v>0.1704903283850652</v>
      </c>
    </row>
    <row r="133">
      <c r="A133">
        <f>HYPERLINK("https://stackoverflow.com/q/51748181", "51748181")</f>
        <v/>
      </c>
      <c r="B133" t="n">
        <v>0.1637173468159383</v>
      </c>
    </row>
    <row r="134">
      <c r="A134">
        <f>HYPERLINK("https://stackoverflow.com/q/51874604", "51874604")</f>
        <v/>
      </c>
      <c r="B134" t="n">
        <v>0.1092575429924827</v>
      </c>
    </row>
    <row r="135">
      <c r="A135">
        <f>HYPERLINK("https://stackoverflow.com/q/51893056", "51893056")</f>
        <v/>
      </c>
      <c r="B135" t="n">
        <v>0.1676721970839618</v>
      </c>
    </row>
    <row r="136">
      <c r="A136">
        <f>HYPERLINK("https://stackoverflow.com/q/51950209", "51950209")</f>
        <v/>
      </c>
      <c r="B136" t="n">
        <v>0.2326685660018993</v>
      </c>
    </row>
    <row r="137">
      <c r="A137">
        <f>HYPERLINK("https://stackoverflow.com/q/52003746", "52003746")</f>
        <v/>
      </c>
      <c r="B137" t="n">
        <v>0.2230988384834538</v>
      </c>
    </row>
    <row r="138">
      <c r="A138">
        <f>HYPERLINK("https://stackoverflow.com/q/52054618", "52054618")</f>
        <v/>
      </c>
      <c r="B138" t="n">
        <v>0.2789809974275993</v>
      </c>
    </row>
    <row r="139">
      <c r="A139">
        <f>HYPERLINK("https://stackoverflow.com/q/52058662", "52058662")</f>
        <v/>
      </c>
      <c r="B139" t="n">
        <v>0.1968828557063851</v>
      </c>
    </row>
    <row r="140">
      <c r="A140">
        <f>HYPERLINK("https://stackoverflow.com/q/52098303", "52098303")</f>
        <v/>
      </c>
      <c r="B140" t="n">
        <v>0.171415004748338</v>
      </c>
    </row>
    <row r="141">
      <c r="A141">
        <f>HYPERLINK("https://stackoverflow.com/q/52126309", "52126309")</f>
        <v/>
      </c>
      <c r="B141" t="n">
        <v>0.1375606375606375</v>
      </c>
    </row>
    <row r="142">
      <c r="A142">
        <f>HYPERLINK("https://stackoverflow.com/q/52133532", "52133532")</f>
        <v/>
      </c>
      <c r="B142" t="n">
        <v>0.1674617372291791</v>
      </c>
    </row>
    <row r="143">
      <c r="A143">
        <f>HYPERLINK("https://stackoverflow.com/q/52186852", "52186852")</f>
        <v/>
      </c>
      <c r="B143" t="n">
        <v>0.2322913007844514</v>
      </c>
    </row>
    <row r="144">
      <c r="A144">
        <f>HYPERLINK("https://stackoverflow.com/q/52215513", "52215513")</f>
        <v/>
      </c>
      <c r="B144" t="n">
        <v>0.1643356643356643</v>
      </c>
    </row>
    <row r="145">
      <c r="A145">
        <f>HYPERLINK("https://stackoverflow.com/q/52480985", "52480985")</f>
        <v/>
      </c>
      <c r="B145" t="n">
        <v>0.1837065887698799</v>
      </c>
    </row>
    <row r="146">
      <c r="A146">
        <f>HYPERLINK("https://stackoverflow.com/q/52497823", "52497823")</f>
        <v/>
      </c>
      <c r="B146" t="n">
        <v>0.1980217036396812</v>
      </c>
    </row>
    <row r="147">
      <c r="A147">
        <f>HYPERLINK("https://stackoverflow.com/q/52518944", "52518944")</f>
        <v/>
      </c>
      <c r="B147" t="n">
        <v>0.1120879120879121</v>
      </c>
    </row>
    <row r="148">
      <c r="A148">
        <f>HYPERLINK("https://stackoverflow.com/q/52544025", "52544025")</f>
        <v/>
      </c>
      <c r="B148" t="n">
        <v>0.2398046398046398</v>
      </c>
    </row>
    <row r="149">
      <c r="A149">
        <f>HYPERLINK("https://stackoverflow.com/q/52684091", "52684091")</f>
        <v/>
      </c>
      <c r="B149" t="n">
        <v>0.2238996724978033</v>
      </c>
    </row>
    <row r="150">
      <c r="A150">
        <f>HYPERLINK("https://stackoverflow.com/q/52737691", "52737691")</f>
        <v/>
      </c>
      <c r="B150" t="n">
        <v>0.1486619027602634</v>
      </c>
    </row>
    <row r="151">
      <c r="A151">
        <f>HYPERLINK("https://stackoverflow.com/q/52744026", "52744026")</f>
        <v/>
      </c>
      <c r="B151" t="n">
        <v>0.159966234040308</v>
      </c>
    </row>
    <row r="152">
      <c r="A152">
        <f>HYPERLINK("https://stackoverflow.com/q/52761661", "52761661")</f>
        <v/>
      </c>
      <c r="B152" t="n">
        <v>0.1716833890746934</v>
      </c>
    </row>
    <row r="153">
      <c r="A153">
        <f>HYPERLINK("https://stackoverflow.com/q/52843956", "52843956")</f>
        <v/>
      </c>
      <c r="B153" t="n">
        <v>0.1822412155745489</v>
      </c>
    </row>
    <row r="154">
      <c r="A154">
        <f>HYPERLINK("https://stackoverflow.com/q/52953534", "52953534")</f>
        <v/>
      </c>
      <c r="B154" t="n">
        <v>0.1861348528015195</v>
      </c>
    </row>
    <row r="155">
      <c r="A155">
        <f>HYPERLINK("https://stackoverflow.com/q/53115362", "53115362")</f>
        <v/>
      </c>
      <c r="B155" t="n">
        <v>0.2528260270195754</v>
      </c>
    </row>
    <row r="156">
      <c r="A156">
        <f>HYPERLINK("https://stackoverflow.com/q/53167215", "53167215")</f>
        <v/>
      </c>
      <c r="B156" t="n">
        <v>0.1618828932261768</v>
      </c>
    </row>
    <row r="157">
      <c r="A157">
        <f>HYPERLINK("https://stackoverflow.com/q/53173969", "53173969")</f>
        <v/>
      </c>
      <c r="B157" t="n">
        <v>0.1654224818781781</v>
      </c>
    </row>
    <row r="158">
      <c r="A158">
        <f>HYPERLINK("https://stackoverflow.com/q/53174186", "53174186")</f>
        <v/>
      </c>
      <c r="B158" t="n">
        <v>0.1586354258768052</v>
      </c>
    </row>
    <row r="159">
      <c r="A159">
        <f>HYPERLINK("https://stackoverflow.com/q/53195363", "53195363")</f>
        <v/>
      </c>
      <c r="B159" t="n">
        <v>0.1581196581196581</v>
      </c>
    </row>
    <row r="160">
      <c r="A160">
        <f>HYPERLINK("https://stackoverflow.com/q/53232272", "53232272")</f>
        <v/>
      </c>
      <c r="B160" t="n">
        <v>0.1786894586894586</v>
      </c>
    </row>
    <row r="161">
      <c r="A161">
        <f>HYPERLINK("https://stackoverflow.com/q/53258037", "53258037")</f>
        <v/>
      </c>
      <c r="B161" t="n">
        <v>0.1805391190006575</v>
      </c>
    </row>
    <row r="162">
      <c r="A162">
        <f>HYPERLINK("https://stackoverflow.com/q/53571219", "53571219")</f>
        <v/>
      </c>
      <c r="B162" t="n">
        <v>0.2368881118881118</v>
      </c>
    </row>
    <row r="163">
      <c r="A163">
        <f>HYPERLINK("https://stackoverflow.com/q/53748256", "53748256")</f>
        <v/>
      </c>
      <c r="B163" t="n">
        <v>0.1801250159459115</v>
      </c>
    </row>
    <row r="164">
      <c r="A164">
        <f>HYPERLINK("https://stackoverflow.com/q/53751429", "53751429")</f>
        <v/>
      </c>
      <c r="B164" t="n">
        <v>0.1477029914529914</v>
      </c>
    </row>
    <row r="165">
      <c r="A165">
        <f>HYPERLINK("https://stackoverflow.com/q/53942601", "53942601")</f>
        <v/>
      </c>
      <c r="B165" t="n">
        <v>0.2853867000208463</v>
      </c>
    </row>
    <row r="166">
      <c r="A166">
        <f>HYPERLINK("https://stackoverflow.com/q/53961151", "53961151")</f>
        <v/>
      </c>
      <c r="B166" t="n">
        <v>0.1351619956271119</v>
      </c>
    </row>
    <row r="167">
      <c r="A167">
        <f>HYPERLINK("https://stackoverflow.com/q/53966488", "53966488")</f>
        <v/>
      </c>
      <c r="B167" t="n">
        <v>0.1243322649572649</v>
      </c>
    </row>
    <row r="168">
      <c r="A168">
        <f>HYPERLINK("https://stackoverflow.com/q/53990868", "53990868")</f>
        <v/>
      </c>
      <c r="B168" t="n">
        <v>0.2168803418803419</v>
      </c>
    </row>
    <row r="169">
      <c r="A169">
        <f>HYPERLINK("https://stackoverflow.com/q/54068351", "54068351")</f>
        <v/>
      </c>
      <c r="B169" t="n">
        <v>0.2142514164986074</v>
      </c>
    </row>
    <row r="170">
      <c r="A170">
        <f>HYPERLINK("https://stackoverflow.com/q/54171073", "54171073")</f>
        <v/>
      </c>
      <c r="B170" t="n">
        <v>0.1555728222394889</v>
      </c>
    </row>
    <row r="171">
      <c r="A171">
        <f>HYPERLINK("https://stackoverflow.com/q/54346725", "54346725")</f>
        <v/>
      </c>
      <c r="B171" t="n">
        <v>0.2310044695365796</v>
      </c>
    </row>
    <row r="172">
      <c r="A172">
        <f>HYPERLINK("https://stackoverflow.com/q/54372408", "54372408")</f>
        <v/>
      </c>
      <c r="B172" t="n">
        <v>0.2300418257865066</v>
      </c>
    </row>
    <row r="173">
      <c r="A173">
        <f>HYPERLINK("https://stackoverflow.com/q/54392707", "54392707")</f>
        <v/>
      </c>
      <c r="B173" t="n">
        <v>0.2867826617826618</v>
      </c>
    </row>
    <row r="174">
      <c r="A174">
        <f>HYPERLINK("https://stackoverflow.com/q/54473192", "54473192")</f>
        <v/>
      </c>
      <c r="B174" t="n">
        <v>0.1685163923969894</v>
      </c>
    </row>
    <row r="175">
      <c r="A175">
        <f>HYPERLINK("https://stackoverflow.com/q/54478438", "54478438")</f>
        <v/>
      </c>
      <c r="B175" t="n">
        <v>0.1233837387683542</v>
      </c>
    </row>
    <row r="176">
      <c r="A176">
        <f>HYPERLINK("https://stackoverflow.com/q/54532079", "54532079")</f>
        <v/>
      </c>
      <c r="B176" t="n">
        <v>0.1511977850006019</v>
      </c>
    </row>
    <row r="177">
      <c r="A177">
        <f>HYPERLINK("https://stackoverflow.com/q/54800171", "54800171")</f>
        <v/>
      </c>
      <c r="B177" t="n">
        <v>0.251680358476475</v>
      </c>
    </row>
    <row r="178">
      <c r="A178">
        <f>HYPERLINK("https://stackoverflow.com/q/54848296", "54848296")</f>
        <v/>
      </c>
      <c r="B178" t="n">
        <v>0.3003663003663004</v>
      </c>
    </row>
    <row r="179">
      <c r="A179">
        <f>HYPERLINK("https://stackoverflow.com/q/55000264", "55000264")</f>
        <v/>
      </c>
      <c r="B179" t="n">
        <v>0.1293575338519159</v>
      </c>
    </row>
    <row r="180">
      <c r="A180">
        <f>HYPERLINK("https://stackoverflow.com/q/55043215", "55043215")</f>
        <v/>
      </c>
      <c r="B180" t="n">
        <v>0.1420208406509776</v>
      </c>
    </row>
    <row r="181">
      <c r="A181">
        <f>HYPERLINK("https://stackoverflow.com/q/55117661", "55117661")</f>
        <v/>
      </c>
      <c r="B181" t="n">
        <v>0.1161324786324786</v>
      </c>
    </row>
    <row r="182">
      <c r="A182">
        <f>HYPERLINK("https://stackoverflow.com/q/55136468", "55136468")</f>
        <v/>
      </c>
      <c r="B182" t="n">
        <v>0.1565323565323565</v>
      </c>
    </row>
    <row r="183">
      <c r="A183">
        <f>HYPERLINK("https://stackoverflow.com/q/55137884", "55137884")</f>
        <v/>
      </c>
      <c r="B183" t="n">
        <v>0.2556905083220873</v>
      </c>
    </row>
    <row r="184">
      <c r="A184">
        <f>HYPERLINK("https://stackoverflow.com/q/55240373", "55240373")</f>
        <v/>
      </c>
      <c r="B184" t="n">
        <v>0.1757540033402102</v>
      </c>
    </row>
    <row r="185">
      <c r="A185">
        <f>HYPERLINK("https://stackoverflow.com/q/55299725", "55299725")</f>
        <v/>
      </c>
      <c r="B185" t="n">
        <v>0.1584413197316423</v>
      </c>
    </row>
    <row r="186">
      <c r="A186">
        <f>HYPERLINK("https://stackoverflow.com/q/55300016", "55300016")</f>
        <v/>
      </c>
      <c r="B186" t="n">
        <v>0.2381555344518307</v>
      </c>
    </row>
    <row r="187">
      <c r="A187">
        <f>HYPERLINK("https://stackoverflow.com/q/55366951", "55366951")</f>
        <v/>
      </c>
      <c r="B187" t="n">
        <v>0.2880558260305096</v>
      </c>
    </row>
    <row r="188">
      <c r="A188">
        <f>HYPERLINK("https://stackoverflow.com/q/55471918", "55471918")</f>
        <v/>
      </c>
      <c r="B188" t="n">
        <v>0.210278325662941</v>
      </c>
    </row>
    <row r="189">
      <c r="A189">
        <f>HYPERLINK("https://stackoverflow.com/q/55488988", "55488988")</f>
        <v/>
      </c>
      <c r="B189" t="n">
        <v>0.1615791615791616</v>
      </c>
    </row>
    <row r="190">
      <c r="A190">
        <f>HYPERLINK("https://stackoverflow.com/q/55489868", "55489868")</f>
        <v/>
      </c>
      <c r="B190" t="n">
        <v>0.2246438746438746</v>
      </c>
    </row>
    <row r="191">
      <c r="A191">
        <f>HYPERLINK("https://stackoverflow.com/q/55549922", "55549922")</f>
        <v/>
      </c>
      <c r="B191" t="n">
        <v>0.2705926552080398</v>
      </c>
    </row>
    <row r="192">
      <c r="A192">
        <f>HYPERLINK("https://stackoverflow.com/q/55594848", "55594848")</f>
        <v/>
      </c>
      <c r="B192" t="n">
        <v>0.2655903767014878</v>
      </c>
    </row>
    <row r="193">
      <c r="A193">
        <f>HYPERLINK("https://stackoverflow.com/q/55596420", "55596420")</f>
        <v/>
      </c>
      <c r="B193" t="n">
        <v>0.1597097992446829</v>
      </c>
    </row>
    <row r="194">
      <c r="A194">
        <f>HYPERLINK("https://stackoverflow.com/q/55649403", "55649403")</f>
        <v/>
      </c>
      <c r="B194" t="n">
        <v>0.167616334283001</v>
      </c>
    </row>
    <row r="195">
      <c r="A195">
        <f>HYPERLINK("https://stackoverflow.com/q/55729338", "55729338")</f>
        <v/>
      </c>
      <c r="B195" t="n">
        <v>0.2493759927388246</v>
      </c>
    </row>
    <row r="196">
      <c r="A196">
        <f>HYPERLINK("https://stackoverflow.com/q/55745397", "55745397")</f>
        <v/>
      </c>
      <c r="B196" t="n">
        <v>0.1802385648539494</v>
      </c>
    </row>
    <row r="197">
      <c r="A197">
        <f>HYPERLINK("https://stackoverflow.com/q/55796166", "55796166")</f>
        <v/>
      </c>
      <c r="B197" t="n">
        <v>0.1522921522921523</v>
      </c>
    </row>
    <row r="198">
      <c r="A198">
        <f>HYPERLINK("https://stackoverflow.com/q/55866962", "55866962")</f>
        <v/>
      </c>
      <c r="B198" t="n">
        <v>0.2880537613362041</v>
      </c>
    </row>
    <row r="199">
      <c r="A199">
        <f>HYPERLINK("https://stackoverflow.com/q/55870883", "55870883")</f>
        <v/>
      </c>
      <c r="B199" t="n">
        <v>0.1889108042954196</v>
      </c>
    </row>
    <row r="200">
      <c r="A200">
        <f>HYPERLINK("https://stackoverflow.com/q/55967992", "55967992")</f>
        <v/>
      </c>
      <c r="B200" t="n">
        <v>0.1697773126344555</v>
      </c>
    </row>
    <row r="201">
      <c r="A201">
        <f>HYPERLINK("https://stackoverflow.com/q/55999786", "55999786")</f>
        <v/>
      </c>
      <c r="B201" t="n">
        <v>0.2218113083497699</v>
      </c>
    </row>
    <row r="202">
      <c r="A202">
        <f>HYPERLINK("https://stackoverflow.com/q/56002190", "56002190")</f>
        <v/>
      </c>
      <c r="B202" t="n">
        <v>0.1183339352353437</v>
      </c>
    </row>
    <row r="203">
      <c r="A203">
        <f>HYPERLINK("https://stackoverflow.com/q/56074106", "56074106")</f>
        <v/>
      </c>
      <c r="B203" t="n">
        <v>0.09608491866556382</v>
      </c>
    </row>
    <row r="204">
      <c r="A204">
        <f>HYPERLINK("https://stackoverflow.com/q/56104228", "56104228")</f>
        <v/>
      </c>
      <c r="B204" t="n">
        <v>0.1929181929181929</v>
      </c>
    </row>
    <row r="205">
      <c r="A205">
        <f>HYPERLINK("https://stackoverflow.com/q/56148445", "56148445")</f>
        <v/>
      </c>
      <c r="B205" t="n">
        <v>0.2132925117999744</v>
      </c>
    </row>
    <row r="206">
      <c r="A206">
        <f>HYPERLINK("https://stackoverflow.com/q/56154215", "56154215")</f>
        <v/>
      </c>
      <c r="B206" t="n">
        <v>0.2610624256193876</v>
      </c>
    </row>
    <row r="207">
      <c r="A207">
        <f>HYPERLINK("https://stackoverflow.com/q/56154406", "56154406")</f>
        <v/>
      </c>
      <c r="B207" t="n">
        <v>0.1951019066403681</v>
      </c>
    </row>
    <row r="208">
      <c r="A208">
        <f>HYPERLINK("https://stackoverflow.com/q/56190648", "56190648")</f>
        <v/>
      </c>
      <c r="B208" t="n">
        <v>0.115995115995116</v>
      </c>
    </row>
    <row r="209">
      <c r="A209">
        <f>HYPERLINK("https://stackoverflow.com/q/56213578", "56213578")</f>
        <v/>
      </c>
      <c r="B209" t="n">
        <v>0.193040293040293</v>
      </c>
    </row>
    <row r="210">
      <c r="A210">
        <f>HYPERLINK("https://stackoverflow.com/q/56227348", "56227348")</f>
        <v/>
      </c>
      <c r="B210" t="n">
        <v>0.1104218362282879</v>
      </c>
    </row>
    <row r="211">
      <c r="A211">
        <f>HYPERLINK("https://stackoverflow.com/q/56321389", "56321389")</f>
        <v/>
      </c>
      <c r="B211" t="n">
        <v>0.2070400359874044</v>
      </c>
    </row>
    <row r="212">
      <c r="A212">
        <f>HYPERLINK("https://stackoverflow.com/q/56540608", "56540608")</f>
        <v/>
      </c>
      <c r="B212" t="n">
        <v>0.1514883583849101</v>
      </c>
    </row>
    <row r="213">
      <c r="A213">
        <f>HYPERLINK("https://stackoverflow.com/q/56603377", "56603377")</f>
        <v/>
      </c>
      <c r="B213" t="n">
        <v>0.2518192918192919</v>
      </c>
    </row>
    <row r="214">
      <c r="A214">
        <f>HYPERLINK("https://stackoverflow.com/q/56649946", "56649946")</f>
        <v/>
      </c>
      <c r="B214" t="n">
        <v>0.3062130177514792</v>
      </c>
    </row>
    <row r="215">
      <c r="A215">
        <f>HYPERLINK("https://stackoverflow.com/q/56861761", "56861761")</f>
        <v/>
      </c>
      <c r="B215" t="n">
        <v>0.2311861580154263</v>
      </c>
    </row>
    <row r="216">
      <c r="A216">
        <f>HYPERLINK("https://stackoverflow.com/q/56907474", "56907474")</f>
        <v/>
      </c>
      <c r="B216" t="n">
        <v>0.1586052836052836</v>
      </c>
    </row>
    <row r="217">
      <c r="A217">
        <f>HYPERLINK("https://stackoverflow.com/q/56981588", "56981588")</f>
        <v/>
      </c>
      <c r="B217" t="n">
        <v>0.1265948222469962</v>
      </c>
    </row>
    <row r="218">
      <c r="A218">
        <f>HYPERLINK("https://stackoverflow.com/q/57008985", "57008985")</f>
        <v/>
      </c>
      <c r="B218" t="n">
        <v>0.1698864301604027</v>
      </c>
    </row>
    <row r="219">
      <c r="A219">
        <f>HYPERLINK("https://stackoverflow.com/q/57012762", "57012762")</f>
        <v/>
      </c>
      <c r="B219" t="n">
        <v>0.1105701612030726</v>
      </c>
    </row>
    <row r="220">
      <c r="A220">
        <f>HYPERLINK("https://stackoverflow.com/q/57133610", "57133610")</f>
        <v/>
      </c>
      <c r="B220" t="n">
        <v>0.2065281461833186</v>
      </c>
    </row>
    <row r="221">
      <c r="A221">
        <f>HYPERLINK("https://stackoverflow.com/q/57169785", "57169785")</f>
        <v/>
      </c>
      <c r="B221" t="n">
        <v>0.1625267094017094</v>
      </c>
    </row>
    <row r="222">
      <c r="A222">
        <f>HYPERLINK("https://stackoverflow.com/q/57170075", "57170075")</f>
        <v/>
      </c>
      <c r="B222" t="n">
        <v>0.2544829897771074</v>
      </c>
    </row>
    <row r="223">
      <c r="A223">
        <f>HYPERLINK("https://stackoverflow.com/q/57172673", "57172673")</f>
        <v/>
      </c>
      <c r="B223" t="n">
        <v>0.2256817256817256</v>
      </c>
    </row>
    <row r="224">
      <c r="A224">
        <f>HYPERLINK("https://stackoverflow.com/q/57193206", "57193206")</f>
        <v/>
      </c>
      <c r="B224" t="n">
        <v>0.166089166089166</v>
      </c>
    </row>
    <row r="225">
      <c r="A225">
        <f>HYPERLINK("https://stackoverflow.com/q/57207120", "57207120")</f>
        <v/>
      </c>
      <c r="B225" t="n">
        <v>0.1355769230769231</v>
      </c>
    </row>
    <row r="226">
      <c r="A226">
        <f>HYPERLINK("https://stackoverflow.com/q/57211188", "57211188")</f>
        <v/>
      </c>
      <c r="B226" t="n">
        <v>0.1797349188653536</v>
      </c>
    </row>
    <row r="227">
      <c r="A227">
        <f>HYPERLINK("https://stackoverflow.com/q/57212629", "57212629")</f>
        <v/>
      </c>
      <c r="B227" t="n">
        <v>0.1821396993810787</v>
      </c>
    </row>
    <row r="228">
      <c r="A228">
        <f>HYPERLINK("https://stackoverflow.com/q/57223376", "57223376")</f>
        <v/>
      </c>
      <c r="B228" t="n">
        <v>0.2311291048133153</v>
      </c>
    </row>
    <row r="229">
      <c r="A229">
        <f>HYPERLINK("https://stackoverflow.com/q/57235975", "57235975")</f>
        <v/>
      </c>
      <c r="B229" t="n">
        <v>0.1207100591715976</v>
      </c>
    </row>
    <row r="230">
      <c r="A230">
        <f>HYPERLINK("https://stackoverflow.com/q/57271657", "57271657")</f>
        <v/>
      </c>
      <c r="B230" t="n">
        <v>0.179170623615068</v>
      </c>
    </row>
    <row r="231">
      <c r="A231">
        <f>HYPERLINK("https://stackoverflow.com/q/57279450", "57279450")</f>
        <v/>
      </c>
      <c r="B231" t="n">
        <v>0.2044634377967711</v>
      </c>
    </row>
    <row r="232">
      <c r="A232">
        <f>HYPERLINK("https://stackoverflow.com/q/57297387", "57297387")</f>
        <v/>
      </c>
      <c r="B232" t="n">
        <v>0.1742081447963801</v>
      </c>
    </row>
    <row r="233">
      <c r="A233">
        <f>HYPERLINK("https://stackoverflow.com/q/57325266", "57325266")</f>
        <v/>
      </c>
      <c r="B233" t="n">
        <v>0.184710351377018</v>
      </c>
    </row>
    <row r="234">
      <c r="A234">
        <f>HYPERLINK("https://stackoverflow.com/q/57368043", "57368043")</f>
        <v/>
      </c>
      <c r="B234" t="n">
        <v>0.1562753036437246</v>
      </c>
    </row>
    <row r="235">
      <c r="A235">
        <f>HYPERLINK("https://stackoverflow.com/q/57428689", "57428689")</f>
        <v/>
      </c>
      <c r="B235" t="n">
        <v>0.1766129642235837</v>
      </c>
    </row>
    <row r="236">
      <c r="A236">
        <f>HYPERLINK("https://stackoverflow.com/q/57500473", "57500473")</f>
        <v/>
      </c>
      <c r="B236" t="n">
        <v>0.1735992402659069</v>
      </c>
    </row>
    <row r="237">
      <c r="A237">
        <f>HYPERLINK("https://stackoverflow.com/q/57528695", "57528695")</f>
        <v/>
      </c>
      <c r="B237" t="n">
        <v>0.1814296814296814</v>
      </c>
    </row>
    <row r="238">
      <c r="A238">
        <f>HYPERLINK("https://stackoverflow.com/q/57677076", "57677076")</f>
        <v/>
      </c>
      <c r="B238" t="n">
        <v>0.2051282051282051</v>
      </c>
    </row>
    <row r="239">
      <c r="A239">
        <f>HYPERLINK("https://stackoverflow.com/q/57686877", "57686877")</f>
        <v/>
      </c>
      <c r="B239" t="n">
        <v>0.1716915563069409</v>
      </c>
    </row>
    <row r="240">
      <c r="A240">
        <f>HYPERLINK("https://stackoverflow.com/q/57711779", "57711779")</f>
        <v/>
      </c>
      <c r="B240" t="n">
        <v>0.1684172587787046</v>
      </c>
    </row>
    <row r="241">
      <c r="A241">
        <f>HYPERLINK("https://stackoverflow.com/q/57775247", "57775247")</f>
        <v/>
      </c>
      <c r="B241" t="n">
        <v>0.1867596341280552</v>
      </c>
    </row>
    <row r="242">
      <c r="A242">
        <f>HYPERLINK("https://stackoverflow.com/q/57814318", "57814318")</f>
        <v/>
      </c>
      <c r="B242" t="n">
        <v>0.1623931623931624</v>
      </c>
    </row>
    <row r="243">
      <c r="A243">
        <f>HYPERLINK("https://stackoverflow.com/q/57833839", "57833839")</f>
        <v/>
      </c>
      <c r="B243" t="n">
        <v>0.1764998755290017</v>
      </c>
    </row>
    <row r="244">
      <c r="A244">
        <f>HYPERLINK("https://stackoverflow.com/q/57900028", "57900028")</f>
        <v/>
      </c>
      <c r="B244" t="n">
        <v>0.2584615384615384</v>
      </c>
    </row>
    <row r="245">
      <c r="A245">
        <f>HYPERLINK("https://stackoverflow.com/q/57963215", "57963215")</f>
        <v/>
      </c>
      <c r="B245" t="n">
        <v>0.1520276413893435</v>
      </c>
    </row>
    <row r="246">
      <c r="A246">
        <f>HYPERLINK("https://stackoverflow.com/q/57984097", "57984097")</f>
        <v/>
      </c>
      <c r="B246" t="n">
        <v>0.1438339438339438</v>
      </c>
    </row>
    <row r="247">
      <c r="A247">
        <f>HYPERLINK("https://stackoverflow.com/q/58018964", "58018964")</f>
        <v/>
      </c>
      <c r="B247" t="n">
        <v>0.174094424094424</v>
      </c>
    </row>
    <row r="248">
      <c r="A248">
        <f>HYPERLINK("https://stackoverflow.com/q/58020564", "58020564")</f>
        <v/>
      </c>
      <c r="B248" t="n">
        <v>0.2075358131696159</v>
      </c>
    </row>
    <row r="249">
      <c r="A249">
        <f>HYPERLINK("https://stackoverflow.com/q/58097200", "58097200")</f>
        <v/>
      </c>
      <c r="B249" t="n">
        <v>0.1351838783031443</v>
      </c>
    </row>
    <row r="250">
      <c r="A250">
        <f>HYPERLINK("https://stackoverflow.com/q/58101949", "58101949")</f>
        <v/>
      </c>
      <c r="B250" t="n">
        <v>0.2883547008547007</v>
      </c>
    </row>
    <row r="251">
      <c r="A251">
        <f>HYPERLINK("https://stackoverflow.com/q/58111227", "58111227")</f>
        <v/>
      </c>
      <c r="B251" t="n">
        <v>0.263043755581069</v>
      </c>
    </row>
    <row r="252">
      <c r="A252">
        <f>HYPERLINK("https://stackoverflow.com/q/58124237", "58124237")</f>
        <v/>
      </c>
      <c r="B252" t="n">
        <v>0.1942597868523794</v>
      </c>
    </row>
    <row r="253">
      <c r="A253">
        <f>HYPERLINK("https://stackoverflow.com/q/58143160", "58143160")</f>
        <v/>
      </c>
      <c r="B253" t="n">
        <v>0.1063507519203722</v>
      </c>
    </row>
    <row r="254">
      <c r="A254">
        <f>HYPERLINK("https://stackoverflow.com/q/58148729", "58148729")</f>
        <v/>
      </c>
      <c r="B254" t="n">
        <v>0.1765755611909458</v>
      </c>
    </row>
    <row r="255">
      <c r="A255">
        <f>HYPERLINK("https://stackoverflow.com/q/58163017", "58163017")</f>
        <v/>
      </c>
      <c r="B255" t="n">
        <v>0.1211801896733403</v>
      </c>
    </row>
    <row r="256">
      <c r="A256">
        <f>HYPERLINK("https://stackoverflow.com/q/58207245", "58207245")</f>
        <v/>
      </c>
      <c r="B256" t="n">
        <v>0.1698005698005697</v>
      </c>
    </row>
    <row r="257">
      <c r="A257">
        <f>HYPERLINK("https://stackoverflow.com/q/58289560", "58289560")</f>
        <v/>
      </c>
      <c r="B257" t="n">
        <v>0.119967047677891</v>
      </c>
    </row>
    <row r="258">
      <c r="A258">
        <f>HYPERLINK("https://stackoverflow.com/q/58307208", "58307208")</f>
        <v/>
      </c>
      <c r="B258" t="n">
        <v>0.1527665317139001</v>
      </c>
    </row>
    <row r="259">
      <c r="A259">
        <f>HYPERLINK("https://stackoverflow.com/q/58325798", "58325798")</f>
        <v/>
      </c>
      <c r="B259" t="n">
        <v>0.2841477181099823</v>
      </c>
    </row>
    <row r="260">
      <c r="A260">
        <f>HYPERLINK("https://stackoverflow.com/q/58339319", "58339319")</f>
        <v/>
      </c>
      <c r="B260" t="n">
        <v>0.1298005698005698</v>
      </c>
    </row>
    <row r="261">
      <c r="A261">
        <f>HYPERLINK("https://stackoverflow.com/q/58360160", "58360160")</f>
        <v/>
      </c>
      <c r="B261" t="n">
        <v>0.1464303670186023</v>
      </c>
    </row>
    <row r="262">
      <c r="A262">
        <f>HYPERLINK("https://stackoverflow.com/q/58376301", "58376301")</f>
        <v/>
      </c>
      <c r="B262" t="n">
        <v>0.2108262108262108</v>
      </c>
    </row>
    <row r="263">
      <c r="A263">
        <f>HYPERLINK("https://stackoverflow.com/q/58449923", "58449923")</f>
        <v/>
      </c>
      <c r="B263" t="n">
        <v>0.2061965811965812</v>
      </c>
    </row>
    <row r="264">
      <c r="A264">
        <f>HYPERLINK("https://stackoverflow.com/q/58463784", "58463784")</f>
        <v/>
      </c>
      <c r="B264" t="n">
        <v>0.2023247863247863</v>
      </c>
    </row>
    <row r="265">
      <c r="A265">
        <f>HYPERLINK("https://stackoverflow.com/q/58488121", "58488121")</f>
        <v/>
      </c>
      <c r="B265" t="n">
        <v>0.2948717948717949</v>
      </c>
    </row>
    <row r="266">
      <c r="A266">
        <f>HYPERLINK("https://stackoverflow.com/q/58488958", "58488958")</f>
        <v/>
      </c>
      <c r="B266" t="n">
        <v>0.1892826274848746</v>
      </c>
    </row>
    <row r="267">
      <c r="A267">
        <f>HYPERLINK("https://stackoverflow.com/q/58492310", "58492310")</f>
        <v/>
      </c>
      <c r="B267" t="n">
        <v>0.1480794974770878</v>
      </c>
    </row>
    <row r="268">
      <c r="A268">
        <f>HYPERLINK("https://stackoverflow.com/q/58510336", "58510336")</f>
        <v/>
      </c>
      <c r="B268" t="n">
        <v>0.3254646587979921</v>
      </c>
    </row>
    <row r="269">
      <c r="A269">
        <f>HYPERLINK("https://stackoverflow.com/q/58528431", "58528431")</f>
        <v/>
      </c>
      <c r="B269" t="n">
        <v>0.2335042735042734</v>
      </c>
    </row>
    <row r="270">
      <c r="A270">
        <f>HYPERLINK("https://stackoverflow.com/q/58647180", "58647180")</f>
        <v/>
      </c>
      <c r="B270" t="n">
        <v>0.1949335804757491</v>
      </c>
    </row>
    <row r="271">
      <c r="A271">
        <f>HYPERLINK("https://stackoverflow.com/q/58703729", "58703729")</f>
        <v/>
      </c>
      <c r="B271" t="n">
        <v>0.154985754985755</v>
      </c>
    </row>
    <row r="272">
      <c r="A272">
        <f>HYPERLINK("https://stackoverflow.com/q/58703762", "58703762")</f>
        <v/>
      </c>
      <c r="B272" t="n">
        <v>0.1875783475783475</v>
      </c>
    </row>
    <row r="273">
      <c r="A273">
        <f>HYPERLINK("https://stackoverflow.com/q/58715146", "58715146")</f>
        <v/>
      </c>
      <c r="B273" t="n">
        <v>0.2655877819812246</v>
      </c>
    </row>
    <row r="274">
      <c r="A274">
        <f>HYPERLINK("https://stackoverflow.com/q/58719818", "58719818")</f>
        <v/>
      </c>
      <c r="B274" t="n">
        <v>0.2630689723712979</v>
      </c>
    </row>
    <row r="275">
      <c r="A275">
        <f>HYPERLINK("https://stackoverflow.com/q/58730563", "58730563")</f>
        <v/>
      </c>
      <c r="B275" t="n">
        <v>0.2570135746606335</v>
      </c>
    </row>
    <row r="276">
      <c r="A276">
        <f>HYPERLINK("https://stackoverflow.com/q/58742822", "58742822")</f>
        <v/>
      </c>
      <c r="B276" t="n">
        <v>0.1729205753595997</v>
      </c>
    </row>
    <row r="277">
      <c r="A277">
        <f>HYPERLINK("https://stackoverflow.com/q/58746612", "58746612")</f>
        <v/>
      </c>
      <c r="B277" t="n">
        <v>0.1819291819291819</v>
      </c>
    </row>
    <row r="278">
      <c r="A278">
        <f>HYPERLINK("https://stackoverflow.com/q/58748928", "58748928")</f>
        <v/>
      </c>
      <c r="B278" t="n">
        <v>0.1121471121471121</v>
      </c>
    </row>
    <row r="279">
      <c r="A279">
        <f>HYPERLINK("https://stackoverflow.com/q/58776201", "58776201")</f>
        <v/>
      </c>
      <c r="B279" t="n">
        <v>0.1402807182623696</v>
      </c>
    </row>
    <row r="280">
      <c r="A280">
        <f>HYPERLINK("https://stackoverflow.com/q/58790918", "58790918")</f>
        <v/>
      </c>
      <c r="B280" t="n">
        <v>0.3551282051282051</v>
      </c>
    </row>
    <row r="281">
      <c r="A281">
        <f>HYPERLINK("https://stackoverflow.com/q/58839197", "58839197")</f>
        <v/>
      </c>
      <c r="B281" t="n">
        <v>0.1799620132953466</v>
      </c>
    </row>
    <row r="282">
      <c r="A282">
        <f>HYPERLINK("https://stackoverflow.com/q/58846662", "58846662")</f>
        <v/>
      </c>
      <c r="B282" t="n">
        <v>0.300555970458883</v>
      </c>
    </row>
    <row r="283">
      <c r="A283">
        <f>HYPERLINK("https://stackoverflow.com/q/58914330", "58914330")</f>
        <v/>
      </c>
      <c r="B283" t="n">
        <v>0.1198029842097639</v>
      </c>
    </row>
    <row r="284">
      <c r="A284">
        <f>HYPERLINK("https://stackoverflow.com/q/58940439", "58940439")</f>
        <v/>
      </c>
      <c r="B284" t="n">
        <v>0.1426799007444169</v>
      </c>
    </row>
    <row r="285">
      <c r="A285">
        <f>HYPERLINK("https://stackoverflow.com/q/58941104", "58941104")</f>
        <v/>
      </c>
      <c r="B285" t="n">
        <v>0.2347374847374847</v>
      </c>
    </row>
    <row r="286">
      <c r="A286">
        <f>HYPERLINK("https://stackoverflow.com/q/58993188", "58993188")</f>
        <v/>
      </c>
      <c r="B286" t="n">
        <v>0.1807440925087984</v>
      </c>
    </row>
    <row r="287">
      <c r="A287">
        <f>HYPERLINK("https://stackoverflow.com/q/59082961", "59082961")</f>
        <v/>
      </c>
      <c r="B287" t="n">
        <v>0.1714489214489214</v>
      </c>
    </row>
    <row r="288">
      <c r="A288">
        <f>HYPERLINK("https://stackoverflow.com/q/59182574", "59182574")</f>
        <v/>
      </c>
      <c r="B288" t="n">
        <v>0.305962555962556</v>
      </c>
    </row>
    <row r="289">
      <c r="A289">
        <f>HYPERLINK("https://stackoverflow.com/q/59202953", "59202953")</f>
        <v/>
      </c>
      <c r="B289" t="n">
        <v>0.1340899537620849</v>
      </c>
    </row>
    <row r="290">
      <c r="A290">
        <f>HYPERLINK("https://stackoverflow.com/q/59231120", "59231120")</f>
        <v/>
      </c>
      <c r="B290" t="n">
        <v>0.1484925331079177</v>
      </c>
    </row>
    <row r="291">
      <c r="A291">
        <f>HYPERLINK("https://stackoverflow.com/q/59251524", "59251524")</f>
        <v/>
      </c>
      <c r="B291" t="n">
        <v>0.2986756832910679</v>
      </c>
    </row>
    <row r="292">
      <c r="A292">
        <f>HYPERLINK("https://stackoverflow.com/q/59271914", "59271914")</f>
        <v/>
      </c>
      <c r="B292" t="n">
        <v>0.1553053992078382</v>
      </c>
    </row>
    <row r="293">
      <c r="A293">
        <f>HYPERLINK("https://stackoverflow.com/q/59299127", "59299127")</f>
        <v/>
      </c>
      <c r="B293" t="n">
        <v>0.1684627771584293</v>
      </c>
    </row>
    <row r="294">
      <c r="A294">
        <f>HYPERLINK("https://stackoverflow.com/q/59305155", "59305155")</f>
        <v/>
      </c>
      <c r="B294" t="n">
        <v>0.1733618233618234</v>
      </c>
    </row>
    <row r="295">
      <c r="A295">
        <f>HYPERLINK("https://stackoverflow.com/q/59327305", "59327305")</f>
        <v/>
      </c>
      <c r="B295" t="n">
        <v>0.1912716912716912</v>
      </c>
    </row>
    <row r="296">
      <c r="A296">
        <f>HYPERLINK("https://stackoverflow.com/q/59371835", "59371835")</f>
        <v/>
      </c>
      <c r="B296" t="n">
        <v>0.3041999816193365</v>
      </c>
    </row>
    <row r="297">
      <c r="A297">
        <f>HYPERLINK("https://stackoverflow.com/q/59419349", "59419349")</f>
        <v/>
      </c>
      <c r="B297" t="n">
        <v>0.3219720658745049</v>
      </c>
    </row>
    <row r="298">
      <c r="A298">
        <f>HYPERLINK("https://stackoverflow.com/q/59427077", "59427077")</f>
        <v/>
      </c>
      <c r="B298" t="n">
        <v>0.1548980933596318</v>
      </c>
    </row>
    <row r="299">
      <c r="A299">
        <f>HYPERLINK("https://stackoverflow.com/q/59464598", "59464598")</f>
        <v/>
      </c>
      <c r="B299" t="n">
        <v>0.1293378642776233</v>
      </c>
    </row>
    <row r="300">
      <c r="A300">
        <f>HYPERLINK("https://stackoverflow.com/q/59510871", "59510871")</f>
        <v/>
      </c>
      <c r="B300" t="n">
        <v>0.1299940369707811</v>
      </c>
    </row>
    <row r="301">
      <c r="A301">
        <f>HYPERLINK("https://stackoverflow.com/q/59527840", "59527840")</f>
        <v/>
      </c>
      <c r="B301" t="n">
        <v>0.1668639053254438</v>
      </c>
    </row>
    <row r="302">
      <c r="A302">
        <f>HYPERLINK("https://stackoverflow.com/q/59533959", "59533959")</f>
        <v/>
      </c>
      <c r="B302" t="n">
        <v>0.3096646942800789</v>
      </c>
    </row>
    <row r="303">
      <c r="A303">
        <f>HYPERLINK("https://stackoverflow.com/q/59625264", "59625264")</f>
        <v/>
      </c>
      <c r="B303" t="n">
        <v>0.2029082029082029</v>
      </c>
    </row>
    <row r="304">
      <c r="A304">
        <f>HYPERLINK("https://stackoverflow.com/q/59688843", "59688843")</f>
        <v/>
      </c>
      <c r="B304" t="n">
        <v>0.1538461538461539</v>
      </c>
    </row>
    <row r="305">
      <c r="A305">
        <f>HYPERLINK("https://stackoverflow.com/q/59738152", "59738152")</f>
        <v/>
      </c>
      <c r="B305" t="n">
        <v>0.1615887380593262</v>
      </c>
    </row>
    <row r="306">
      <c r="A306">
        <f>HYPERLINK("https://stackoverflow.com/q/59784776", "59784776")</f>
        <v/>
      </c>
      <c r="B306" t="n">
        <v>0.1521842355175688</v>
      </c>
    </row>
    <row r="307">
      <c r="A307">
        <f>HYPERLINK("https://stackoverflow.com/q/59854316", "59854316")</f>
        <v/>
      </c>
      <c r="B307" t="n">
        <v>0.2519702519702519</v>
      </c>
    </row>
    <row r="308">
      <c r="A308">
        <f>HYPERLINK("https://stackoverflow.com/q/59865791", "59865791")</f>
        <v/>
      </c>
      <c r="B308" t="n">
        <v>0.1807423345884884</v>
      </c>
    </row>
    <row r="309">
      <c r="A309">
        <f>HYPERLINK("https://stackoverflow.com/q/59926810", "59926810")</f>
        <v/>
      </c>
      <c r="B309" t="n">
        <v>0.1320321469575201</v>
      </c>
    </row>
    <row r="310">
      <c r="A310">
        <f>HYPERLINK("https://stackoverflow.com/q/59929281", "59929281")</f>
        <v/>
      </c>
      <c r="B310" t="n">
        <v>0.1631803868645973</v>
      </c>
    </row>
    <row r="311">
      <c r="A311">
        <f>HYPERLINK("https://stackoverflow.com/q/59947680", "59947680")</f>
        <v/>
      </c>
      <c r="B311" t="n">
        <v>0.1007957559681698</v>
      </c>
    </row>
    <row r="312">
      <c r="A312">
        <f>HYPERLINK("https://stackoverflow.com/q/60063934", "60063934")</f>
        <v/>
      </c>
      <c r="B312" t="n">
        <v>0.3728500580352432</v>
      </c>
    </row>
    <row r="313">
      <c r="A313">
        <f>HYPERLINK("https://stackoverflow.com/q/60176349", "60176349")</f>
        <v/>
      </c>
      <c r="B313" t="n">
        <v>0.1169329864982039</v>
      </c>
    </row>
    <row r="314">
      <c r="A314">
        <f>HYPERLINK("https://stackoverflow.com/q/60181728", "60181728")</f>
        <v/>
      </c>
      <c r="B314" t="n">
        <v>0.1225961538461538</v>
      </c>
    </row>
    <row r="315">
      <c r="A315">
        <f>HYPERLINK("https://stackoverflow.com/q/60396720", "60396720")</f>
        <v/>
      </c>
      <c r="B315" t="n">
        <v>0.1568232017670219</v>
      </c>
    </row>
    <row r="316">
      <c r="A316">
        <f>HYPERLINK("https://stackoverflow.com/q/60400547", "60400547")</f>
        <v/>
      </c>
      <c r="B316" t="n">
        <v>0.1430733618233618</v>
      </c>
    </row>
    <row r="317">
      <c r="A317">
        <f>HYPERLINK("https://stackoverflow.com/q/60428312", "60428312")</f>
        <v/>
      </c>
      <c r="B317" t="n">
        <v>0.156823201767022</v>
      </c>
    </row>
    <row r="318">
      <c r="A318">
        <f>HYPERLINK("https://stackoverflow.com/q/60513317", "60513317")</f>
        <v/>
      </c>
      <c r="B318" t="n">
        <v>0.2245103977387442</v>
      </c>
    </row>
    <row r="319">
      <c r="A319">
        <f>HYPERLINK("https://stackoverflow.com/q/60556908", "60556908")</f>
        <v/>
      </c>
      <c r="B319" t="n">
        <v>0.1783771783771783</v>
      </c>
    </row>
    <row r="320">
      <c r="A320">
        <f>HYPERLINK("https://stackoverflow.com/q/60706826", "60706826")</f>
        <v/>
      </c>
      <c r="B320" t="n">
        <v>0.1300904977375566</v>
      </c>
    </row>
    <row r="321">
      <c r="A321">
        <f>HYPERLINK("https://stackoverflow.com/q/60716376", "60716376")</f>
        <v/>
      </c>
      <c r="B321" t="n">
        <v>0.1899674399674399</v>
      </c>
    </row>
    <row r="322">
      <c r="A322">
        <f>HYPERLINK("https://stackoverflow.com/q/60779964", "60779964")</f>
        <v/>
      </c>
      <c r="B322" t="n">
        <v>0.2007597340930674</v>
      </c>
    </row>
    <row r="323">
      <c r="A323">
        <f>HYPERLINK("https://stackoverflow.com/q/61014391", "61014391")</f>
        <v/>
      </c>
      <c r="B323" t="n">
        <v>0.163269778654394</v>
      </c>
    </row>
    <row r="324">
      <c r="A324">
        <f>HYPERLINK("https://stackoverflow.com/q/61073250", "61073250")</f>
        <v/>
      </c>
      <c r="B324" t="n">
        <v>0.1508547008547009</v>
      </c>
    </row>
    <row r="325">
      <c r="A325">
        <f>HYPERLINK("https://stackoverflow.com/q/61204978", "61204978")</f>
        <v/>
      </c>
      <c r="B325" t="n">
        <v>0.1155141155141155</v>
      </c>
    </row>
    <row r="326">
      <c r="A326">
        <f>HYPERLINK("https://stackoverflow.com/q/61207974", "61207974")</f>
        <v/>
      </c>
      <c r="B326" t="n">
        <v>0.1729125575279421</v>
      </c>
    </row>
    <row r="327">
      <c r="A327">
        <f>HYPERLINK("https://stackoverflow.com/q/61210424", "61210424")</f>
        <v/>
      </c>
      <c r="B327" t="n">
        <v>0.137057387057387</v>
      </c>
    </row>
    <row r="328">
      <c r="A328">
        <f>HYPERLINK("https://stackoverflow.com/q/61343277", "61343277")</f>
        <v/>
      </c>
      <c r="B328" t="n">
        <v>0.1898959126681898</v>
      </c>
    </row>
    <row r="329">
      <c r="A329">
        <f>HYPERLINK("https://stackoverflow.com/q/61452894", "61452894")</f>
        <v/>
      </c>
      <c r="B329" t="n">
        <v>0.1687537268932617</v>
      </c>
    </row>
    <row r="330">
      <c r="A330">
        <f>HYPERLINK("https://stackoverflow.com/q/61454256", "61454256")</f>
        <v/>
      </c>
      <c r="B330" t="n">
        <v>0.1767399267399267</v>
      </c>
    </row>
    <row r="331">
      <c r="A331">
        <f>HYPERLINK("https://stackoverflow.com/q/61491488", "61491488")</f>
        <v/>
      </c>
      <c r="B331" t="n">
        <v>0.1712820512820512</v>
      </c>
    </row>
    <row r="332">
      <c r="A332">
        <f>HYPERLINK("https://stackoverflow.com/q/61594436", "61594436")</f>
        <v/>
      </c>
      <c r="B332" t="n">
        <v>0.1447163947163947</v>
      </c>
    </row>
    <row r="333">
      <c r="A333">
        <f>HYPERLINK("https://stackoverflow.com/q/61597162", "61597162")</f>
        <v/>
      </c>
      <c r="B333" t="n">
        <v>0.242035742035742</v>
      </c>
    </row>
    <row r="334">
      <c r="A334">
        <f>HYPERLINK("https://stackoverflow.com/q/61604943", "61604943")</f>
        <v/>
      </c>
      <c r="B334" t="n">
        <v>0.1916146916146916</v>
      </c>
    </row>
    <row r="335">
      <c r="A335">
        <f>HYPERLINK("https://stackoverflow.com/q/61641793", "61641793")</f>
        <v/>
      </c>
      <c r="B335" t="n">
        <v>0.1983750131898279</v>
      </c>
    </row>
    <row r="336">
      <c r="A336">
        <f>HYPERLINK("https://stackoverflow.com/q/61660647", "61660647")</f>
        <v/>
      </c>
      <c r="B336" t="n">
        <v>0.2038258038258038</v>
      </c>
    </row>
    <row r="337">
      <c r="A337">
        <f>HYPERLINK("https://stackoverflow.com/q/61729009", "61729009")</f>
        <v/>
      </c>
      <c r="B337" t="n">
        <v>0.2232427605561934</v>
      </c>
    </row>
    <row r="338">
      <c r="A338">
        <f>HYPERLINK("https://stackoverflow.com/q/61735365", "61735365")</f>
        <v/>
      </c>
      <c r="B338" t="n">
        <v>0.2242165242165242</v>
      </c>
    </row>
    <row r="339">
      <c r="A339">
        <f>HYPERLINK("https://stackoverflow.com/q/61769866", "61769866")</f>
        <v/>
      </c>
      <c r="B339" t="n">
        <v>0.1087072649572649</v>
      </c>
    </row>
    <row r="340">
      <c r="A340">
        <f>HYPERLINK("https://stackoverflow.com/q/61928879", "61928879")</f>
        <v/>
      </c>
      <c r="B340" t="n">
        <v>0.1991777561397814</v>
      </c>
    </row>
    <row r="341">
      <c r="A341">
        <f>HYPERLINK("https://stackoverflow.com/q/61977505", "61977505")</f>
        <v/>
      </c>
      <c r="B341" t="n">
        <v>0.1961191961191961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