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HYPERLINK("https://stackoverflow.com/q/2566385", "2566385")</f>
        <v/>
      </c>
      <c r="B2" t="n">
        <v>0.1327635327635328</v>
      </c>
    </row>
    <row r="3">
      <c r="A3">
        <f>HYPERLINK("https://stackoverflow.com/q/2615337", "2615337")</f>
        <v/>
      </c>
      <c r="B3" t="n">
        <v>0.1446153846153846</v>
      </c>
    </row>
    <row r="4">
      <c r="A4">
        <f>HYPERLINK("https://stackoverflow.com/q/3578981", "3578981")</f>
        <v/>
      </c>
      <c r="B4" t="n">
        <v>0.2821594720328897</v>
      </c>
    </row>
    <row r="5">
      <c r="A5">
        <f>HYPERLINK("https://stackoverflow.com/q/3906522", "3906522")</f>
        <v/>
      </c>
      <c r="B5" t="n">
        <v>0.1927132073117474</v>
      </c>
    </row>
    <row r="6">
      <c r="A6">
        <f>HYPERLINK("https://stackoverflow.com/q/4439797", "4439797")</f>
        <v/>
      </c>
      <c r="B6" t="n">
        <v>0.1258547008547008</v>
      </c>
    </row>
    <row r="7">
      <c r="A7">
        <f>HYPERLINK("https://stackoverflow.com/q/7304006", "7304006")</f>
        <v/>
      </c>
      <c r="B7" t="n">
        <v>0.1716915563069409</v>
      </c>
    </row>
    <row r="8">
      <c r="A8">
        <f>HYPERLINK("https://stackoverflow.com/q/7679733", "7679733")</f>
        <v/>
      </c>
      <c r="B8" t="n">
        <v>0.1424501424501424</v>
      </c>
    </row>
    <row r="9">
      <c r="A9">
        <f>HYPERLINK("https://stackoverflow.com/q/8980486", "8980486")</f>
        <v/>
      </c>
      <c r="B9" t="n">
        <v>0.1749120160884866</v>
      </c>
    </row>
    <row r="10">
      <c r="A10">
        <f>HYPERLINK("https://stackoverflow.com/q/10247749", "10247749")</f>
        <v/>
      </c>
      <c r="B10" t="n">
        <v>0.2067607797944876</v>
      </c>
    </row>
    <row r="11">
      <c r="A11">
        <f>HYPERLINK("https://stackoverflow.com/q/11698968", "11698968")</f>
        <v/>
      </c>
      <c r="B11" t="n">
        <v>0.1149347728295097</v>
      </c>
    </row>
    <row r="12">
      <c r="A12">
        <f>HYPERLINK("https://stackoverflow.com/q/12382382", "12382382")</f>
        <v/>
      </c>
      <c r="B12" t="n">
        <v>0.1711301044634378</v>
      </c>
    </row>
    <row r="13">
      <c r="A13">
        <f>HYPERLINK("https://stackoverflow.com/q/13267422", "13267422")</f>
        <v/>
      </c>
      <c r="B13" t="n">
        <v>0.2103307320698625</v>
      </c>
    </row>
    <row r="14">
      <c r="A14">
        <f>HYPERLINK("https://stackoverflow.com/q/14281766", "14281766")</f>
        <v/>
      </c>
      <c r="B14" t="n">
        <v>0.1687062937062936</v>
      </c>
    </row>
    <row r="15">
      <c r="A15">
        <f>HYPERLINK("https://stackoverflow.com/q/15919715", "15919715")</f>
        <v/>
      </c>
      <c r="B15" t="n">
        <v>0.1444681861348528</v>
      </c>
    </row>
    <row r="16">
      <c r="A16">
        <f>HYPERLINK("https://stackoverflow.com/q/16045596", "16045596")</f>
        <v/>
      </c>
      <c r="B16" t="n">
        <v>0.2194331983805668</v>
      </c>
    </row>
    <row r="17">
      <c r="A17">
        <f>HYPERLINK("https://stackoverflow.com/q/16937042", "16937042")</f>
        <v/>
      </c>
      <c r="B17" t="n">
        <v>0.1682761682761682</v>
      </c>
    </row>
    <row r="18">
      <c r="A18">
        <f>HYPERLINK("https://stackoverflow.com/q/17313690", "17313690")</f>
        <v/>
      </c>
      <c r="B18" t="n">
        <v>0.1578682755153343</v>
      </c>
    </row>
    <row r="19">
      <c r="A19">
        <f>HYPERLINK("https://stackoverflow.com/q/17389702", "17389702")</f>
        <v/>
      </c>
      <c r="B19" t="n">
        <v>0.2433812799666458</v>
      </c>
    </row>
    <row r="20">
      <c r="A20">
        <f>HYPERLINK("https://stackoverflow.com/q/20846544", "20846544")</f>
        <v/>
      </c>
      <c r="B20" t="n">
        <v>0.1519326444699579</v>
      </c>
    </row>
    <row r="21">
      <c r="A21">
        <f>HYPERLINK("https://stackoverflow.com/q/21050053", "21050053")</f>
        <v/>
      </c>
      <c r="B21" t="n">
        <v>0.190917516218721</v>
      </c>
    </row>
    <row r="22">
      <c r="A22">
        <f>HYPERLINK("https://stackoverflow.com/q/22156204", "22156204")</f>
        <v/>
      </c>
      <c r="B22" t="n">
        <v>0.1235694625525134</v>
      </c>
    </row>
    <row r="23">
      <c r="A23">
        <f>HYPERLINK("https://stackoverflow.com/q/22163118", "22163118")</f>
        <v/>
      </c>
      <c r="B23" t="n">
        <v>0.1496983408748114</v>
      </c>
    </row>
    <row r="24">
      <c r="A24">
        <f>HYPERLINK("https://stackoverflow.com/q/22449283", "22449283")</f>
        <v/>
      </c>
      <c r="B24" t="n">
        <v>0.1357346357346358</v>
      </c>
    </row>
    <row r="25">
      <c r="A25">
        <f>HYPERLINK("https://stackoverflow.com/q/25077760", "25077760")</f>
        <v/>
      </c>
      <c r="B25" t="n">
        <v>0.1348788198103267</v>
      </c>
    </row>
    <row r="26">
      <c r="A26">
        <f>HYPERLINK("https://stackoverflow.com/q/26585466", "26585466")</f>
        <v/>
      </c>
      <c r="B26" t="n">
        <v>0.2766214177978883</v>
      </c>
    </row>
    <row r="27">
      <c r="A27">
        <f>HYPERLINK("https://stackoverflow.com/q/26655087", "26655087")</f>
        <v/>
      </c>
      <c r="B27" t="n">
        <v>0.1567321567321567</v>
      </c>
    </row>
    <row r="28">
      <c r="A28">
        <f>HYPERLINK("https://stackoverflow.com/q/27426874", "27426874")</f>
        <v/>
      </c>
      <c r="B28" t="n">
        <v>0.1050454921422663</v>
      </c>
    </row>
    <row r="29">
      <c r="A29">
        <f>HYPERLINK("https://stackoverflow.com/q/29395319", "29395319")</f>
        <v/>
      </c>
      <c r="B29" t="n">
        <v>0.3250453250453251</v>
      </c>
    </row>
    <row r="30">
      <c r="A30">
        <f>HYPERLINK("https://stackoverflow.com/q/31545374", "31545374")</f>
        <v/>
      </c>
      <c r="B30" t="n">
        <v>0.1513577842691766</v>
      </c>
    </row>
    <row r="31">
      <c r="A31">
        <f>HYPERLINK("https://stackoverflow.com/q/32306914", "32306914")</f>
        <v/>
      </c>
      <c r="B31" t="n">
        <v>0.2924436674436675</v>
      </c>
    </row>
    <row r="32">
      <c r="A32">
        <f>HYPERLINK("https://stackoverflow.com/q/32698744", "32698744")</f>
        <v/>
      </c>
      <c r="B32" t="n">
        <v>0.1193824097049904</v>
      </c>
    </row>
    <row r="33">
      <c r="A33">
        <f>HYPERLINK("https://stackoverflow.com/q/32747702", "32747702")</f>
        <v/>
      </c>
      <c r="B33" t="n">
        <v>0.1928880447398965</v>
      </c>
    </row>
    <row r="34">
      <c r="A34">
        <f>HYPERLINK("https://stackoverflow.com/q/32750425", "32750425")</f>
        <v/>
      </c>
      <c r="B34" t="n">
        <v>0.2252492877492877</v>
      </c>
    </row>
    <row r="35">
      <c r="A35">
        <f>HYPERLINK("https://stackoverflow.com/q/33016067", "33016067")</f>
        <v/>
      </c>
      <c r="B35" t="n">
        <v>0.1602564102564102</v>
      </c>
    </row>
    <row r="36">
      <c r="A36">
        <f>HYPERLINK("https://stackoverflow.com/q/33048763", "33048763")</f>
        <v/>
      </c>
      <c r="B36" t="n">
        <v>0.219926010970787</v>
      </c>
    </row>
    <row r="37">
      <c r="A37">
        <f>HYPERLINK("https://stackoverflow.com/q/34228425", "34228425")</f>
        <v/>
      </c>
      <c r="B37" t="n">
        <v>0.1915644741731698</v>
      </c>
    </row>
    <row r="38">
      <c r="A38">
        <f>HYPERLINK("https://stackoverflow.com/q/34510911", "34510911")</f>
        <v/>
      </c>
      <c r="B38" t="n">
        <v>0.1976206976206976</v>
      </c>
    </row>
    <row r="39">
      <c r="A39">
        <f>HYPERLINK("https://stackoverflow.com/q/34814017", "34814017")</f>
        <v/>
      </c>
      <c r="B39" t="n">
        <v>0.1923568130464682</v>
      </c>
    </row>
    <row r="40">
      <c r="A40">
        <f>HYPERLINK("https://stackoverflow.com/q/35343564", "35343564")</f>
        <v/>
      </c>
      <c r="B40" t="n">
        <v>0.1688555347091932</v>
      </c>
    </row>
    <row r="41">
      <c r="A41">
        <f>HYPERLINK("https://stackoverflow.com/q/35476777", "35476777")</f>
        <v/>
      </c>
      <c r="B41" t="n">
        <v>0.152762730227519</v>
      </c>
    </row>
    <row r="42">
      <c r="A42">
        <f>HYPERLINK("https://stackoverflow.com/q/36229215", "36229215")</f>
        <v/>
      </c>
      <c r="B42" t="n">
        <v>0.1226444238492431</v>
      </c>
    </row>
    <row r="43">
      <c r="A43">
        <f>HYPERLINK("https://stackoverflow.com/q/36402477", "36402477")</f>
        <v/>
      </c>
      <c r="B43" t="n">
        <v>0.1197768281101614</v>
      </c>
    </row>
    <row r="44">
      <c r="A44">
        <f>HYPERLINK("https://stackoverflow.com/q/36766698", "36766698")</f>
        <v/>
      </c>
      <c r="B44" t="n">
        <v>0.2085218702865761</v>
      </c>
    </row>
    <row r="45">
      <c r="A45">
        <f>HYPERLINK("https://stackoverflow.com/q/37306094", "37306094")</f>
        <v/>
      </c>
      <c r="B45" t="n">
        <v>0.1822485207100592</v>
      </c>
    </row>
    <row r="46">
      <c r="A46">
        <f>HYPERLINK("https://stackoverflow.com/q/38434097", "38434097")</f>
        <v/>
      </c>
      <c r="B46" t="n">
        <v>0.1447512601358755</v>
      </c>
    </row>
    <row r="47">
      <c r="A47">
        <f>HYPERLINK("https://stackoverflow.com/q/38699998", "38699998")</f>
        <v/>
      </c>
      <c r="B47" t="n">
        <v>0.143058667330512</v>
      </c>
    </row>
    <row r="48">
      <c r="A48">
        <f>HYPERLINK("https://stackoverflow.com/q/39149917", "39149917")</f>
        <v/>
      </c>
      <c r="B48" t="n">
        <v>0.1689677843523997</v>
      </c>
    </row>
    <row r="49">
      <c r="A49">
        <f>HYPERLINK("https://stackoverflow.com/q/40484940", "40484940")</f>
        <v/>
      </c>
      <c r="B49" t="n">
        <v>0.1661697475650964</v>
      </c>
    </row>
    <row r="50">
      <c r="A50">
        <f>HYPERLINK("https://stackoverflow.com/q/40596332", "40596332")</f>
        <v/>
      </c>
      <c r="B50" t="n">
        <v>0.2109984033060956</v>
      </c>
    </row>
    <row r="51">
      <c r="A51">
        <f>HYPERLINK("https://stackoverflow.com/q/41420363", "41420363")</f>
        <v/>
      </c>
      <c r="B51" t="n">
        <v>0.187110187110187</v>
      </c>
    </row>
    <row r="52">
      <c r="A52">
        <f>HYPERLINK("https://stackoverflow.com/q/41639069", "41639069")</f>
        <v/>
      </c>
      <c r="B52" t="n">
        <v>0.2231718898385564</v>
      </c>
    </row>
    <row r="53">
      <c r="A53">
        <f>HYPERLINK("https://stackoverflow.com/q/41827855", "41827855")</f>
        <v/>
      </c>
      <c r="B53" t="n">
        <v>0.1953265898220026</v>
      </c>
    </row>
    <row r="54">
      <c r="A54">
        <f>HYPERLINK("https://stackoverflow.com/q/42006707", "42006707")</f>
        <v/>
      </c>
      <c r="B54" t="n">
        <v>0.1591880341880341</v>
      </c>
    </row>
    <row r="55">
      <c r="A55">
        <f>HYPERLINK("https://stackoverflow.com/q/42530654", "42530654")</f>
        <v/>
      </c>
      <c r="B55" t="n">
        <v>0.2116048203004725</v>
      </c>
    </row>
    <row r="56">
      <c r="A56">
        <f>HYPERLINK("https://stackoverflow.com/q/42577224", "42577224")</f>
        <v/>
      </c>
      <c r="B56" t="n">
        <v>0.1700457165573445</v>
      </c>
    </row>
    <row r="57">
      <c r="A57">
        <f>HYPERLINK("https://stackoverflow.com/q/42705379", "42705379")</f>
        <v/>
      </c>
      <c r="B57" t="n">
        <v>0.1872800402212167</v>
      </c>
    </row>
    <row r="58">
      <c r="A58">
        <f>HYPERLINK("https://stackoverflow.com/q/42797456", "42797456")</f>
        <v/>
      </c>
      <c r="B58" t="n">
        <v>0.1780807097262793</v>
      </c>
    </row>
    <row r="59">
      <c r="A59">
        <f>HYPERLINK("https://stackoverflow.com/q/42859142", "42859142")</f>
        <v/>
      </c>
      <c r="B59" t="n">
        <v>0.1379229598407681</v>
      </c>
    </row>
    <row r="60">
      <c r="A60">
        <f>HYPERLINK("https://stackoverflow.com/q/42946766", "42946766")</f>
        <v/>
      </c>
      <c r="B60" t="n">
        <v>0.3104200763775232</v>
      </c>
    </row>
    <row r="61">
      <c r="A61">
        <f>HYPERLINK("https://stackoverflow.com/q/43157336", "43157336")</f>
        <v/>
      </c>
      <c r="B61" t="n">
        <v>0.1725741578682755</v>
      </c>
    </row>
    <row r="62">
      <c r="A62">
        <f>HYPERLINK("https://stackoverflow.com/q/43589592", "43589592")</f>
        <v/>
      </c>
      <c r="B62" t="n">
        <v>0.1564102564102564</v>
      </c>
    </row>
    <row r="63">
      <c r="A63">
        <f>HYPERLINK("https://stackoverflow.com/q/43919778", "43919778")</f>
        <v/>
      </c>
      <c r="B63" t="n">
        <v>0.1458224315367172</v>
      </c>
    </row>
    <row r="64">
      <c r="A64">
        <f>HYPERLINK("https://stackoverflow.com/q/43995641", "43995641")</f>
        <v/>
      </c>
      <c r="B64" t="n">
        <v>0.1499348109517601</v>
      </c>
    </row>
    <row r="65">
      <c r="A65">
        <f>HYPERLINK("https://stackoverflow.com/q/44005685", "44005685")</f>
        <v/>
      </c>
      <c r="B65" t="n">
        <v>0.1210147876814543</v>
      </c>
    </row>
    <row r="66">
      <c r="A66">
        <f>HYPERLINK("https://stackoverflow.com/q/44025410", "44025410")</f>
        <v/>
      </c>
      <c r="B66" t="n">
        <v>0.1368645973909132</v>
      </c>
    </row>
    <row r="67">
      <c r="A67">
        <f>HYPERLINK("https://stackoverflow.com/q/44073502", "44073502")</f>
        <v/>
      </c>
      <c r="B67" t="n">
        <v>0.1574677676372592</v>
      </c>
    </row>
    <row r="68">
      <c r="A68">
        <f>HYPERLINK("https://stackoverflow.com/q/44419262", "44419262")</f>
        <v/>
      </c>
      <c r="B68" t="n">
        <v>0.1407666407666407</v>
      </c>
    </row>
    <row r="69">
      <c r="A69">
        <f>HYPERLINK("https://stackoverflow.com/q/44851076", "44851076")</f>
        <v/>
      </c>
      <c r="B69" t="n">
        <v>0.1376287530133684</v>
      </c>
    </row>
    <row r="70">
      <c r="A70">
        <f>HYPERLINK("https://stackoverflow.com/q/45145338", "45145338")</f>
        <v/>
      </c>
      <c r="B70" t="n">
        <v>0.3705090386506316</v>
      </c>
    </row>
    <row r="71">
      <c r="A71">
        <f>HYPERLINK("https://stackoverflow.com/q/45281799", "45281799")</f>
        <v/>
      </c>
      <c r="B71" t="n">
        <v>0.2277250907387893</v>
      </c>
    </row>
    <row r="72">
      <c r="A72">
        <f>HYPERLINK("https://stackoverflow.com/q/45310234", "45310234")</f>
        <v/>
      </c>
      <c r="B72" t="n">
        <v>0.2111342111342111</v>
      </c>
    </row>
    <row r="73">
      <c r="A73">
        <f>HYPERLINK("https://stackoverflow.com/q/45602479", "45602479")</f>
        <v/>
      </c>
      <c r="B73" t="n">
        <v>0.204725992961287</v>
      </c>
    </row>
    <row r="74">
      <c r="A74">
        <f>HYPERLINK("https://stackoverflow.com/q/45678498", "45678498")</f>
        <v/>
      </c>
      <c r="B74" t="n">
        <v>0.2772298926145079</v>
      </c>
    </row>
    <row r="75">
      <c r="A75">
        <f>HYPERLINK("https://stackoverflow.com/q/45724820", "45724820")</f>
        <v/>
      </c>
      <c r="B75" t="n">
        <v>0.159966234040308</v>
      </c>
    </row>
    <row r="76">
      <c r="A76">
        <f>HYPERLINK("https://stackoverflow.com/q/45805113", "45805113")</f>
        <v/>
      </c>
      <c r="B76" t="n">
        <v>0.2208726945569051</v>
      </c>
    </row>
    <row r="77">
      <c r="A77">
        <f>HYPERLINK("https://stackoverflow.com/q/45896488", "45896488")</f>
        <v/>
      </c>
      <c r="B77" t="n">
        <v>0.2106837606837607</v>
      </c>
    </row>
    <row r="78">
      <c r="A78">
        <f>HYPERLINK("https://stackoverflow.com/q/45963371", "45963371")</f>
        <v/>
      </c>
      <c r="B78" t="n">
        <v>0.2124542124542124</v>
      </c>
    </row>
    <row r="79">
      <c r="A79">
        <f>HYPERLINK("https://stackoverflow.com/q/45978094", "45978094")</f>
        <v/>
      </c>
      <c r="B79" t="n">
        <v>0.2725546058879392</v>
      </c>
    </row>
    <row r="80">
      <c r="A80">
        <f>HYPERLINK("https://stackoverflow.com/q/46041253", "46041253")</f>
        <v/>
      </c>
      <c r="B80" t="n">
        <v>0.1950162513542795</v>
      </c>
    </row>
    <row r="81">
      <c r="A81">
        <f>HYPERLINK("https://stackoverflow.com/q/46193704", "46193704")</f>
        <v/>
      </c>
      <c r="B81" t="n">
        <v>0.1398385565052232</v>
      </c>
    </row>
    <row r="82">
      <c r="A82">
        <f>HYPERLINK("https://stackoverflow.com/q/46195839", "46195839")</f>
        <v/>
      </c>
      <c r="B82" t="n">
        <v>0.22165991902834</v>
      </c>
    </row>
    <row r="83">
      <c r="A83">
        <f>HYPERLINK("https://stackoverflow.com/q/46271988", "46271988")</f>
        <v/>
      </c>
      <c r="B83" t="n">
        <v>0.150997150997151</v>
      </c>
    </row>
    <row r="84">
      <c r="A84">
        <f>HYPERLINK("https://stackoverflow.com/q/46295367", "46295367")</f>
        <v/>
      </c>
      <c r="B84" t="n">
        <v>0.3103378103378103</v>
      </c>
    </row>
    <row r="85">
      <c r="A85">
        <f>HYPERLINK("https://stackoverflow.com/q/46314967", "46314967")</f>
        <v/>
      </c>
      <c r="B85" t="n">
        <v>0.1762820512820512</v>
      </c>
    </row>
    <row r="86">
      <c r="A86">
        <f>HYPERLINK("https://stackoverflow.com/q/46321865", "46321865")</f>
        <v/>
      </c>
      <c r="B86" t="n">
        <v>0.1225961538461538</v>
      </c>
    </row>
    <row r="87">
      <c r="A87">
        <f>HYPERLINK("https://stackoverflow.com/q/46342043", "46342043")</f>
        <v/>
      </c>
      <c r="B87" t="n">
        <v>0.3158371040723982</v>
      </c>
    </row>
    <row r="88">
      <c r="A88">
        <f>HYPERLINK("https://stackoverflow.com/q/46421271", "46421271")</f>
        <v/>
      </c>
      <c r="B88" t="n">
        <v>0.1733042371340243</v>
      </c>
    </row>
    <row r="89">
      <c r="A89">
        <f>HYPERLINK("https://stackoverflow.com/q/46447525", "46447525")</f>
        <v/>
      </c>
      <c r="B89" t="n">
        <v>0.2724053724053724</v>
      </c>
    </row>
    <row r="90">
      <c r="A90">
        <f>HYPERLINK("https://stackoverflow.com/q/46514457", "46514457")</f>
        <v/>
      </c>
      <c r="B90" t="n">
        <v>0.1612924112924113</v>
      </c>
    </row>
    <row r="91">
      <c r="A91">
        <f>HYPERLINK("https://stackoverflow.com/q/46655042", "46655042")</f>
        <v/>
      </c>
      <c r="B91" t="n">
        <v>0.1871101871101871</v>
      </c>
    </row>
    <row r="92">
      <c r="A92">
        <f>HYPERLINK("https://stackoverflow.com/q/46684369", "46684369")</f>
        <v/>
      </c>
      <c r="B92" t="n">
        <v>0.1574677676372592</v>
      </c>
    </row>
    <row r="93">
      <c r="A93">
        <f>HYPERLINK("https://stackoverflow.com/q/46739891", "46739891")</f>
        <v/>
      </c>
      <c r="B93" t="n">
        <v>0.1222481222481222</v>
      </c>
    </row>
    <row r="94">
      <c r="A94">
        <f>HYPERLINK("https://stackoverflow.com/q/46767048", "46767048")</f>
        <v/>
      </c>
      <c r="B94" t="n">
        <v>0.1661579161579161</v>
      </c>
    </row>
    <row r="95">
      <c r="A95">
        <f>HYPERLINK("https://stackoverflow.com/q/46866935", "46866935")</f>
        <v/>
      </c>
      <c r="B95" t="n">
        <v>0.154408457040036</v>
      </c>
    </row>
    <row r="96">
      <c r="A96">
        <f>HYPERLINK("https://stackoverflow.com/q/47013716", "47013716")</f>
        <v/>
      </c>
      <c r="B96" t="n">
        <v>0.1160365058670143</v>
      </c>
    </row>
    <row r="97">
      <c r="A97">
        <f>HYPERLINK("https://stackoverflow.com/q/47057239", "47057239")</f>
        <v/>
      </c>
      <c r="B97" t="n">
        <v>0.122702259688561</v>
      </c>
    </row>
    <row r="98">
      <c r="A98">
        <f>HYPERLINK("https://stackoverflow.com/q/47628734", "47628734")</f>
        <v/>
      </c>
      <c r="B98" t="n">
        <v>0.1785822021116138</v>
      </c>
    </row>
    <row r="99">
      <c r="A99">
        <f>HYPERLINK("https://stackoverflow.com/q/47823345", "47823345")</f>
        <v/>
      </c>
      <c r="B99" t="n">
        <v>0.2623839720613914</v>
      </c>
    </row>
    <row r="100">
      <c r="A100">
        <f>HYPERLINK("https://stackoverflow.com/q/47910518", "47910518")</f>
        <v/>
      </c>
      <c r="B100" t="n">
        <v>0.1827991452991453</v>
      </c>
    </row>
    <row r="101">
      <c r="A101">
        <f>HYPERLINK("https://stackoverflow.com/q/48646795", "48646795")</f>
        <v/>
      </c>
      <c r="B101" t="n">
        <v>0.1662215099715099</v>
      </c>
    </row>
    <row r="102">
      <c r="A102">
        <f>HYPERLINK("https://stackoverflow.com/q/48791497", "48791497")</f>
        <v/>
      </c>
      <c r="B102" t="n">
        <v>0.1293378642776233</v>
      </c>
    </row>
    <row r="103">
      <c r="A103">
        <f>HYPERLINK("https://stackoverflow.com/q/48842439", "48842439")</f>
        <v/>
      </c>
      <c r="B103" t="n">
        <v>0.1207100591715976</v>
      </c>
    </row>
    <row r="104">
      <c r="A104">
        <f>HYPERLINK("https://stackoverflow.com/q/49148407", "49148407")</f>
        <v/>
      </c>
      <c r="B104" t="n">
        <v>0.2006688963210702</v>
      </c>
    </row>
    <row r="105">
      <c r="A105">
        <f>HYPERLINK("https://stackoverflow.com/q/49242888", "49242888")</f>
        <v/>
      </c>
      <c r="B105" t="n">
        <v>0.1457127102288392</v>
      </c>
    </row>
    <row r="106">
      <c r="A106">
        <f>HYPERLINK("https://stackoverflow.com/q/49419372", "49419372")</f>
        <v/>
      </c>
      <c r="B106" t="n">
        <v>0.2268395716671578</v>
      </c>
    </row>
    <row r="107">
      <c r="A107">
        <f>HYPERLINK("https://stackoverflow.com/q/49467664", "49467664")</f>
        <v/>
      </c>
      <c r="B107" t="n">
        <v>0.2271211173650198</v>
      </c>
    </row>
    <row r="108">
      <c r="A108">
        <f>HYPERLINK("https://stackoverflow.com/q/49504777", "49504777")</f>
        <v/>
      </c>
      <c r="B108" t="n">
        <v>0.1519326444699579</v>
      </c>
    </row>
    <row r="109">
      <c r="A109">
        <f>HYPERLINK("https://stackoverflow.com/q/49666940", "49666940")</f>
        <v/>
      </c>
      <c r="B109" t="n">
        <v>0.2601358755204908</v>
      </c>
    </row>
    <row r="110">
      <c r="A110">
        <f>HYPERLINK("https://stackoverflow.com/q/49670353", "49670353")</f>
        <v/>
      </c>
      <c r="B110" t="n">
        <v>0.3228438228438229</v>
      </c>
    </row>
    <row r="111">
      <c r="A111">
        <f>HYPERLINK("https://stackoverflow.com/q/49944261", "49944261")</f>
        <v/>
      </c>
      <c r="B111" t="n">
        <v>0.1895788281330449</v>
      </c>
    </row>
    <row r="112">
      <c r="A112">
        <f>HYPERLINK("https://stackoverflow.com/q/49997339", "49997339")</f>
        <v/>
      </c>
      <c r="B112" t="n">
        <v>0.245591258249486</v>
      </c>
    </row>
    <row r="113">
      <c r="A113">
        <f>HYPERLINK("https://stackoverflow.com/q/50142255", "50142255")</f>
        <v/>
      </c>
      <c r="B113" t="n">
        <v>0.1734485321441843</v>
      </c>
    </row>
    <row r="114">
      <c r="A114">
        <f>HYPERLINK("https://stackoverflow.com/q/50167772", "50167772")</f>
        <v/>
      </c>
      <c r="B114" t="n">
        <v>0.1668472372697725</v>
      </c>
    </row>
    <row r="115">
      <c r="A115">
        <f>HYPERLINK("https://stackoverflow.com/q/50216642", "50216642")</f>
        <v/>
      </c>
      <c r="B115" t="n">
        <v>0.1856265799927772</v>
      </c>
    </row>
    <row r="116">
      <c r="A116">
        <f>HYPERLINK("https://stackoverflow.com/q/50326508", "50326508")</f>
        <v/>
      </c>
      <c r="B116" t="n">
        <v>0.1598679098679098</v>
      </c>
    </row>
    <row r="117">
      <c r="A117">
        <f>HYPERLINK("https://stackoverflow.com/q/50326783", "50326783")</f>
        <v/>
      </c>
      <c r="B117" t="n">
        <v>0.1207100591715976</v>
      </c>
    </row>
    <row r="118">
      <c r="A118">
        <f>HYPERLINK("https://stackoverflow.com/q/50480858", "50480858")</f>
        <v/>
      </c>
      <c r="B118" t="n">
        <v>0.2378183099832584</v>
      </c>
    </row>
    <row r="119">
      <c r="A119">
        <f>HYPERLINK("https://stackoverflow.com/q/50688958", "50688958")</f>
        <v/>
      </c>
      <c r="B119" t="n">
        <v>0.248076923076923</v>
      </c>
    </row>
    <row r="120">
      <c r="A120">
        <f>HYPERLINK("https://stackoverflow.com/q/50705737", "50705737")</f>
        <v/>
      </c>
      <c r="B120" t="n">
        <v>0.3852876212426774</v>
      </c>
    </row>
    <row r="121">
      <c r="A121">
        <f>HYPERLINK("https://stackoverflow.com/q/50710541", "50710541")</f>
        <v/>
      </c>
      <c r="B121" t="n">
        <v>0.141579613801836</v>
      </c>
    </row>
    <row r="122">
      <c r="A122">
        <f>HYPERLINK("https://stackoverflow.com/q/50713215", "50713215")</f>
        <v/>
      </c>
      <c r="B122" t="n">
        <v>0.209100758396533</v>
      </c>
    </row>
    <row r="123">
      <c r="A123">
        <f>HYPERLINK("https://stackoverflow.com/q/50766363", "50766363")</f>
        <v/>
      </c>
      <c r="B123" t="n">
        <v>0.223076923076923</v>
      </c>
    </row>
    <row r="124">
      <c r="A124">
        <f>HYPERLINK("https://stackoverflow.com/q/50823383", "50823383")</f>
        <v/>
      </c>
      <c r="B124" t="n">
        <v>0.2050213675213674</v>
      </c>
    </row>
    <row r="125">
      <c r="A125">
        <f>HYPERLINK("https://stackoverflow.com/q/50829992", "50829992")</f>
        <v/>
      </c>
      <c r="B125" t="n">
        <v>0.2808692489543553</v>
      </c>
    </row>
    <row r="126">
      <c r="A126">
        <f>HYPERLINK("https://stackoverflow.com/q/50977178", "50977178")</f>
        <v/>
      </c>
      <c r="B126" t="n">
        <v>0.4698264698264699</v>
      </c>
    </row>
    <row r="127">
      <c r="A127">
        <f>HYPERLINK("https://stackoverflow.com/q/51031354", "51031354")</f>
        <v/>
      </c>
      <c r="B127" t="n">
        <v>0.3643558088002532</v>
      </c>
    </row>
    <row r="128">
      <c r="A128">
        <f>HYPERLINK("https://stackoverflow.com/q/51032451", "51032451")</f>
        <v/>
      </c>
      <c r="B128" t="n">
        <v>0.4006512006512006</v>
      </c>
    </row>
    <row r="129">
      <c r="A129">
        <f>HYPERLINK("https://stackoverflow.com/q/51066585", "51066585")</f>
        <v/>
      </c>
      <c r="B129" t="n">
        <v>0.1320152404489754</v>
      </c>
    </row>
    <row r="130">
      <c r="A130">
        <f>HYPERLINK("https://stackoverflow.com/q/51157760", "51157760")</f>
        <v/>
      </c>
      <c r="B130" t="n">
        <v>0.09583858764186633</v>
      </c>
    </row>
    <row r="131">
      <c r="A131">
        <f>HYPERLINK("https://stackoverflow.com/q/51369708", "51369708")</f>
        <v/>
      </c>
      <c r="B131" t="n">
        <v>0.2168686014839861</v>
      </c>
    </row>
    <row r="132">
      <c r="A132">
        <f>HYPERLINK("https://stackoverflow.com/q/51545104", "51545104")</f>
        <v/>
      </c>
      <c r="B132" t="n">
        <v>0.2956086059534335</v>
      </c>
    </row>
    <row r="133">
      <c r="A133">
        <f>HYPERLINK("https://stackoverflow.com/q/51675435", "51675435")</f>
        <v/>
      </c>
      <c r="B133" t="n">
        <v>0.1716833890746934</v>
      </c>
    </row>
    <row r="134">
      <c r="A134">
        <f>HYPERLINK("https://stackoverflow.com/q/51739637", "51739637")</f>
        <v/>
      </c>
      <c r="B134" t="n">
        <v>0.1809795143128476</v>
      </c>
    </row>
    <row r="135">
      <c r="A135">
        <f>HYPERLINK("https://stackoverflow.com/q/51927332", "51927332")</f>
        <v/>
      </c>
      <c r="B135" t="n">
        <v>0.1357264957264957</v>
      </c>
    </row>
    <row r="136">
      <c r="A136">
        <f>HYPERLINK("https://stackoverflow.com/q/51973789", "51973789")</f>
        <v/>
      </c>
      <c r="B136" t="n">
        <v>0.139083139083139</v>
      </c>
    </row>
    <row r="137">
      <c r="A137">
        <f>HYPERLINK("https://stackoverflow.com/q/52046824", "52046824")</f>
        <v/>
      </c>
      <c r="B137" t="n">
        <v>0.1933301871952179</v>
      </c>
    </row>
    <row r="138">
      <c r="A138">
        <f>HYPERLINK("https://stackoverflow.com/q/52325612", "52325612")</f>
        <v/>
      </c>
      <c r="B138" t="n">
        <v>0.1320321469575201</v>
      </c>
    </row>
    <row r="139">
      <c r="A139">
        <f>HYPERLINK("https://stackoverflow.com/q/52421026", "52421026")</f>
        <v/>
      </c>
      <c r="B139" t="n">
        <v>0.1500995199625336</v>
      </c>
    </row>
    <row r="140">
      <c r="A140">
        <f>HYPERLINK("https://stackoverflow.com/q/52585467", "52585467")</f>
        <v/>
      </c>
      <c r="B140" t="n">
        <v>0.1595908645088973</v>
      </c>
    </row>
    <row r="141">
      <c r="A141">
        <f>HYPERLINK("https://stackoverflow.com/q/52656748", "52656748")</f>
        <v/>
      </c>
      <c r="B141" t="n">
        <v>0.1898656898656898</v>
      </c>
    </row>
    <row r="142">
      <c r="A142">
        <f>HYPERLINK("https://stackoverflow.com/q/52706803", "52706803")</f>
        <v/>
      </c>
      <c r="B142" t="n">
        <v>0.2199008124934051</v>
      </c>
    </row>
    <row r="143">
      <c r="A143">
        <f>HYPERLINK("https://stackoverflow.com/q/52825572", "52825572")</f>
        <v/>
      </c>
      <c r="B143" t="n">
        <v>0.186096866096866</v>
      </c>
    </row>
    <row r="144">
      <c r="A144">
        <f>HYPERLINK("https://stackoverflow.com/q/52872674", "52872674")</f>
        <v/>
      </c>
      <c r="B144" t="n">
        <v>0.1445952740070387</v>
      </c>
    </row>
    <row r="145">
      <c r="A145">
        <f>HYPERLINK("https://stackoverflow.com/q/52961393", "52961393")</f>
        <v/>
      </c>
      <c r="B145" t="n">
        <v>0.371547644274917</v>
      </c>
    </row>
    <row r="146">
      <c r="A146">
        <f>HYPERLINK("https://stackoverflow.com/q/53170292", "53170292")</f>
        <v/>
      </c>
      <c r="B146" t="n">
        <v>0.1425713766139297</v>
      </c>
    </row>
    <row r="147">
      <c r="A147">
        <f>HYPERLINK("https://stackoverflow.com/q/53197839", "53197839")</f>
        <v/>
      </c>
      <c r="B147" t="n">
        <v>0.1646942800788954</v>
      </c>
    </row>
    <row r="148">
      <c r="A148">
        <f>HYPERLINK("https://stackoverflow.com/q/53207653", "53207653")</f>
        <v/>
      </c>
      <c r="B148" t="n">
        <v>0.1559181559181559</v>
      </c>
    </row>
    <row r="149">
      <c r="A149">
        <f>HYPERLINK("https://stackoverflow.com/q/53264791", "53264791")</f>
        <v/>
      </c>
      <c r="B149" t="n">
        <v>0.1580154263081092</v>
      </c>
    </row>
    <row r="150">
      <c r="A150">
        <f>HYPERLINK("https://stackoverflow.com/q/53286917", "53286917")</f>
        <v/>
      </c>
      <c r="B150" t="n">
        <v>0.1604283328421259</v>
      </c>
    </row>
    <row r="151">
      <c r="A151">
        <f>HYPERLINK("https://stackoverflow.com/q/53433521", "53433521")</f>
        <v/>
      </c>
      <c r="B151" t="n">
        <v>0.1901445605149308</v>
      </c>
    </row>
    <row r="152">
      <c r="A152">
        <f>HYPERLINK("https://stackoverflow.com/q/53618469", "53618469")</f>
        <v/>
      </c>
      <c r="B152" t="n">
        <v>0.1781246129072216</v>
      </c>
    </row>
    <row r="153">
      <c r="A153">
        <f>HYPERLINK("https://stackoverflow.com/q/53874059", "53874059")</f>
        <v/>
      </c>
      <c r="B153" t="n">
        <v>0.1579487179487179</v>
      </c>
    </row>
    <row r="154">
      <c r="A154">
        <f>HYPERLINK("https://stackoverflow.com/q/53930543", "53930543")</f>
        <v/>
      </c>
      <c r="B154" t="n">
        <v>0.2810066476733143</v>
      </c>
    </row>
    <row r="155">
      <c r="A155">
        <f>HYPERLINK("https://stackoverflow.com/q/54069553", "54069553")</f>
        <v/>
      </c>
      <c r="B155" t="n">
        <v>0.1651545036160421</v>
      </c>
    </row>
    <row r="156">
      <c r="A156">
        <f>HYPERLINK("https://stackoverflow.com/q/54365658", "54365658")</f>
        <v/>
      </c>
      <c r="B156" t="n">
        <v>0.1502742696772547</v>
      </c>
    </row>
    <row r="157">
      <c r="A157">
        <f>HYPERLINK("https://stackoverflow.com/q/54446152", "54446152")</f>
        <v/>
      </c>
      <c r="B157" t="n">
        <v>0.2664835164835165</v>
      </c>
    </row>
    <row r="158">
      <c r="A158">
        <f>HYPERLINK("https://stackoverflow.com/q/54521407", "54521407")</f>
        <v/>
      </c>
      <c r="B158" t="n">
        <v>0.134017094017094</v>
      </c>
    </row>
    <row r="159">
      <c r="A159">
        <f>HYPERLINK("https://stackoverflow.com/q/54557467", "54557467")</f>
        <v/>
      </c>
      <c r="B159" t="n">
        <v>0.2376256222410068</v>
      </c>
    </row>
    <row r="160">
      <c r="A160">
        <f>HYPERLINK("https://stackoverflow.com/q/54574872", "54574872")</f>
        <v/>
      </c>
      <c r="B160" t="n">
        <v>0.1435666435666436</v>
      </c>
    </row>
    <row r="161">
      <c r="A161">
        <f>HYPERLINK("https://stackoverflow.com/q/54577431", "54577431")</f>
        <v/>
      </c>
      <c r="B161" t="n">
        <v>0.198810850984764</v>
      </c>
    </row>
    <row r="162">
      <c r="A162">
        <f>HYPERLINK("https://stackoverflow.com/q/54603982", "54603982")</f>
        <v/>
      </c>
      <c r="B162" t="n">
        <v>0.1691595441595442</v>
      </c>
    </row>
    <row r="163">
      <c r="A163">
        <f>HYPERLINK("https://stackoverflow.com/q/54754818", "54754818")</f>
        <v/>
      </c>
      <c r="B163" t="n">
        <v>0.2751289114925478</v>
      </c>
    </row>
    <row r="164">
      <c r="A164">
        <f>HYPERLINK("https://stackoverflow.com/q/54936924", "54936924")</f>
        <v/>
      </c>
      <c r="B164" t="n">
        <v>0.1120477695820161</v>
      </c>
    </row>
    <row r="165">
      <c r="A165">
        <f>HYPERLINK("https://stackoverflow.com/q/55240089", "55240089")</f>
        <v/>
      </c>
      <c r="B165" t="n">
        <v>0.1929270407531277</v>
      </c>
    </row>
    <row r="166">
      <c r="A166">
        <f>HYPERLINK("https://stackoverflow.com/q/55308559", "55308559")</f>
        <v/>
      </c>
      <c r="B166" t="n">
        <v>0.1712820512820512</v>
      </c>
    </row>
    <row r="167">
      <c r="A167">
        <f>HYPERLINK("https://stackoverflow.com/q/55450821", "55450821")</f>
        <v/>
      </c>
      <c r="B167" t="n">
        <v>0.2362504645113341</v>
      </c>
    </row>
    <row r="168">
      <c r="A168">
        <f>HYPERLINK("https://stackoverflow.com/q/55505857", "55505857")</f>
        <v/>
      </c>
      <c r="B168" t="n">
        <v>0.1839425350063648</v>
      </c>
    </row>
    <row r="169">
      <c r="A169">
        <f>HYPERLINK("https://stackoverflow.com/q/55619739", "55619739")</f>
        <v/>
      </c>
      <c r="B169" t="n">
        <v>0.1406837606837607</v>
      </c>
    </row>
    <row r="170">
      <c r="A170">
        <f>HYPERLINK("https://stackoverflow.com/q/55695608", "55695608")</f>
        <v/>
      </c>
      <c r="B170" t="n">
        <v>0.1543263228656487</v>
      </c>
    </row>
    <row r="171">
      <c r="A171">
        <f>HYPERLINK("https://stackoverflow.com/q/55726281", "55726281")</f>
        <v/>
      </c>
      <c r="B171" t="n">
        <v>0.3603529087400055</v>
      </c>
    </row>
    <row r="172">
      <c r="A172">
        <f>HYPERLINK("https://stackoverflow.com/q/55781743", "55781743")</f>
        <v/>
      </c>
      <c r="B172" t="n">
        <v>0.2151616499442586</v>
      </c>
    </row>
    <row r="173">
      <c r="A173">
        <f>HYPERLINK("https://stackoverflow.com/q/55935097", "55935097")</f>
        <v/>
      </c>
      <c r="B173" t="n">
        <v>0.2133995037220844</v>
      </c>
    </row>
    <row r="174">
      <c r="A174">
        <f>HYPERLINK("https://stackoverflow.com/q/56128042", "56128042")</f>
        <v/>
      </c>
      <c r="B174" t="n">
        <v>0.1476002629848784</v>
      </c>
    </row>
    <row r="175">
      <c r="A175">
        <f>HYPERLINK("https://stackoverflow.com/q/56235510", "56235510")</f>
        <v/>
      </c>
      <c r="B175" t="n">
        <v>0.1491841491841492</v>
      </c>
    </row>
    <row r="176">
      <c r="A176">
        <f>HYPERLINK("https://stackoverflow.com/q/56414466", "56414466")</f>
        <v/>
      </c>
      <c r="B176" t="n">
        <v>0.1233742103307321</v>
      </c>
    </row>
    <row r="177">
      <c r="A177">
        <f>HYPERLINK("https://stackoverflow.com/q/56420263", "56420263")</f>
        <v/>
      </c>
      <c r="B177" t="n">
        <v>0.2873168498168498</v>
      </c>
    </row>
    <row r="178">
      <c r="A178">
        <f>HYPERLINK("https://stackoverflow.com/q/56429400", "56429400")</f>
        <v/>
      </c>
      <c r="B178" t="n">
        <v>0.1172912557527942</v>
      </c>
    </row>
    <row r="179">
      <c r="A179">
        <f>HYPERLINK("https://stackoverflow.com/q/56570383", "56570383")</f>
        <v/>
      </c>
      <c r="B179" t="n">
        <v>0.1620215533259012</v>
      </c>
    </row>
    <row r="180">
      <c r="A180">
        <f>HYPERLINK("https://stackoverflow.com/q/56674480", "56674480")</f>
        <v/>
      </c>
      <c r="B180" t="n">
        <v>0.2028550645571922</v>
      </c>
    </row>
    <row r="181">
      <c r="A181">
        <f>HYPERLINK("https://stackoverflow.com/q/56756414", "56756414")</f>
        <v/>
      </c>
      <c r="B181" t="n">
        <v>0.2145942468523113</v>
      </c>
    </row>
    <row r="182">
      <c r="A182">
        <f>HYPERLINK("https://stackoverflow.com/q/56774454", "56774454")</f>
        <v/>
      </c>
      <c r="B182" t="n">
        <v>0.1420651420651421</v>
      </c>
    </row>
    <row r="183">
      <c r="A183">
        <f>HYPERLINK("https://stackoverflow.com/q/56789911", "56789911")</f>
        <v/>
      </c>
      <c r="B183" t="n">
        <v>0.1345954149692467</v>
      </c>
    </row>
    <row r="184">
      <c r="A184">
        <f>HYPERLINK("https://stackoverflow.com/q/56859374", "56859374")</f>
        <v/>
      </c>
      <c r="B184" t="n">
        <v>0.3152077807250221</v>
      </c>
    </row>
    <row r="185">
      <c r="A185">
        <f>HYPERLINK("https://stackoverflow.com/q/56875888", "56875888")</f>
        <v/>
      </c>
      <c r="B185" t="n">
        <v>0.1210147876814544</v>
      </c>
    </row>
    <row r="186">
      <c r="A186">
        <f>HYPERLINK("https://stackoverflow.com/q/56900896", "56900896")</f>
        <v/>
      </c>
      <c r="B186" t="n">
        <v>0.1195598781805678</v>
      </c>
    </row>
    <row r="187">
      <c r="A187">
        <f>HYPERLINK("https://stackoverflow.com/q/56903025", "56903025")</f>
        <v/>
      </c>
      <c r="B187" t="n">
        <v>0.1746606334841629</v>
      </c>
    </row>
    <row r="188">
      <c r="A188">
        <f>HYPERLINK("https://stackoverflow.com/q/56937207", "56937207")</f>
        <v/>
      </c>
      <c r="B188" t="n">
        <v>0.1378040762656147</v>
      </c>
    </row>
    <row r="189">
      <c r="A189">
        <f>HYPERLINK("https://stackoverflow.com/q/56952560", "56952560")</f>
        <v/>
      </c>
      <c r="B189" t="n">
        <v>0.1735966735966735</v>
      </c>
    </row>
    <row r="190">
      <c r="A190">
        <f>HYPERLINK("https://stackoverflow.com/q/57163127", "57163127")</f>
        <v/>
      </c>
      <c r="B190" t="n">
        <v>0.2935508935508936</v>
      </c>
    </row>
    <row r="191">
      <c r="A191">
        <f>HYPERLINK("https://stackoverflow.com/q/57164103", "57164103")</f>
        <v/>
      </c>
      <c r="B191" t="n">
        <v>0.2764739968129798</v>
      </c>
    </row>
    <row r="192">
      <c r="A192">
        <f>HYPERLINK("https://stackoverflow.com/q/57172082", "57172082")</f>
        <v/>
      </c>
      <c r="B192" t="n">
        <v>0.1686338353005019</v>
      </c>
    </row>
    <row r="193">
      <c r="A193">
        <f>HYPERLINK("https://stackoverflow.com/q/57261342", "57261342")</f>
        <v/>
      </c>
      <c r="B193" t="n">
        <v>0.2636867636867637</v>
      </c>
    </row>
    <row r="194">
      <c r="A194">
        <f>HYPERLINK("https://stackoverflow.com/q/57262448", "57262448")</f>
        <v/>
      </c>
      <c r="B194" t="n">
        <v>0.1475546058879392</v>
      </c>
    </row>
    <row r="195">
      <c r="A195">
        <f>HYPERLINK("https://stackoverflow.com/q/57382016", "57382016")</f>
        <v/>
      </c>
      <c r="B195" t="n">
        <v>0.2394586894586895</v>
      </c>
    </row>
    <row r="196">
      <c r="A196">
        <f>HYPERLINK("https://stackoverflow.com/q/57417867", "57417867")</f>
        <v/>
      </c>
      <c r="B196" t="n">
        <v>0.2075134168157423</v>
      </c>
    </row>
    <row r="197">
      <c r="A197">
        <f>HYPERLINK("https://stackoverflow.com/q/57494649", "57494649")</f>
        <v/>
      </c>
      <c r="B197" t="n">
        <v>0.1746606334841628</v>
      </c>
    </row>
    <row r="198">
      <c r="A198">
        <f>HYPERLINK("https://stackoverflow.com/q/57557137", "57557137")</f>
        <v/>
      </c>
      <c r="B198" t="n">
        <v>0.2683760683760684</v>
      </c>
    </row>
    <row r="199">
      <c r="A199">
        <f>HYPERLINK("https://stackoverflow.com/q/57575852", "57575852")</f>
        <v/>
      </c>
      <c r="B199" t="n">
        <v>0.1185388685388685</v>
      </c>
    </row>
    <row r="200">
      <c r="A200">
        <f>HYPERLINK("https://stackoverflow.com/q/57599366", "57599366")</f>
        <v/>
      </c>
      <c r="B200" t="n">
        <v>0.136985236985237</v>
      </c>
    </row>
    <row r="201">
      <c r="A201">
        <f>HYPERLINK("https://stackoverflow.com/q/57609094", "57609094")</f>
        <v/>
      </c>
      <c r="B201" t="n">
        <v>0.2095112864343633</v>
      </c>
    </row>
    <row r="202">
      <c r="A202">
        <f>HYPERLINK("https://stackoverflow.com/q/57647663", "57647663")</f>
        <v/>
      </c>
      <c r="B202" t="n">
        <v>0.1574575659082701</v>
      </c>
    </row>
    <row r="203">
      <c r="A203">
        <f>HYPERLINK("https://stackoverflow.com/q/57714229", "57714229")</f>
        <v/>
      </c>
      <c r="B203" t="n">
        <v>0.1222481222481222</v>
      </c>
    </row>
    <row r="204">
      <c r="A204">
        <f>HYPERLINK("https://stackoverflow.com/q/57775673", "57775673")</f>
        <v/>
      </c>
      <c r="B204" t="n">
        <v>0.1368878035544702</v>
      </c>
    </row>
    <row r="205">
      <c r="A205">
        <f>HYPERLINK("https://stackoverflow.com/q/57802832", "57802832")</f>
        <v/>
      </c>
      <c r="B205" t="n">
        <v>0.112035112035112</v>
      </c>
    </row>
    <row r="206">
      <c r="A206">
        <f>HYPERLINK("https://stackoverflow.com/q/57849964", "57849964")</f>
        <v/>
      </c>
      <c r="B206" t="n">
        <v>0.1687062937062937</v>
      </c>
    </row>
    <row r="207">
      <c r="A207">
        <f>HYPERLINK("https://stackoverflow.com/q/57895035", "57895035")</f>
        <v/>
      </c>
      <c r="B207" t="n">
        <v>0.2067607797944876</v>
      </c>
    </row>
    <row r="208">
      <c r="A208">
        <f>HYPERLINK("https://stackoverflow.com/q/57971560", "57971560")</f>
        <v/>
      </c>
      <c r="B208" t="n">
        <v>0.1924201529464687</v>
      </c>
    </row>
    <row r="209">
      <c r="A209">
        <f>HYPERLINK("https://stackoverflow.com/q/58004108", "58004108")</f>
        <v/>
      </c>
      <c r="B209" t="n">
        <v>0.1619658119658119</v>
      </c>
    </row>
    <row r="210">
      <c r="A210">
        <f>HYPERLINK("https://stackoverflow.com/q/58155631", "58155631")</f>
        <v/>
      </c>
      <c r="B210" t="n">
        <v>0.1370164772226628</v>
      </c>
    </row>
    <row r="211">
      <c r="A211">
        <f>HYPERLINK("https://stackoverflow.com/q/58184044", "58184044")</f>
        <v/>
      </c>
      <c r="B211" t="n">
        <v>0.128625472887768</v>
      </c>
    </row>
    <row r="212">
      <c r="A212">
        <f>HYPERLINK("https://stackoverflow.com/q/58275712", "58275712")</f>
        <v/>
      </c>
      <c r="B212" t="n">
        <v>0.1685163923969894</v>
      </c>
    </row>
    <row r="213">
      <c r="A213">
        <f>HYPERLINK("https://stackoverflow.com/q/58281244", "58281244")</f>
        <v/>
      </c>
      <c r="B213" t="n">
        <v>0.282051282051282</v>
      </c>
    </row>
    <row r="214">
      <c r="A214">
        <f>HYPERLINK("https://stackoverflow.com/q/58316719", "58316719")</f>
        <v/>
      </c>
      <c r="B214" t="n">
        <v>0.1447963800904977</v>
      </c>
    </row>
    <row r="215">
      <c r="A215">
        <f>HYPERLINK("https://stackoverflow.com/q/58496141", "58496141")</f>
        <v/>
      </c>
      <c r="B215" t="n">
        <v>0.1463798015522153</v>
      </c>
    </row>
    <row r="216">
      <c r="A216">
        <f>HYPERLINK("https://stackoverflow.com/q/58798429", "58798429")</f>
        <v/>
      </c>
      <c r="B216" t="n">
        <v>0.194088319088319</v>
      </c>
    </row>
    <row r="217">
      <c r="A217">
        <f>HYPERLINK("https://stackoverflow.com/q/58867261", "58867261")</f>
        <v/>
      </c>
      <c r="B217" t="n">
        <v>0.1444612032847327</v>
      </c>
    </row>
    <row r="218">
      <c r="A218">
        <f>HYPERLINK("https://stackoverflow.com/q/59089647", "59089647")</f>
        <v/>
      </c>
      <c r="B218" t="n">
        <v>0.2129059829059829</v>
      </c>
    </row>
    <row r="219">
      <c r="A219">
        <f>HYPERLINK("https://stackoverflow.com/q/59346308", "59346308")</f>
        <v/>
      </c>
      <c r="B219" t="n">
        <v>0.142133586578031</v>
      </c>
    </row>
    <row r="220">
      <c r="A220">
        <f>HYPERLINK("https://stackoverflow.com/q/59442097", "59442097")</f>
        <v/>
      </c>
      <c r="B220" t="n">
        <v>0.1757264957264957</v>
      </c>
    </row>
    <row r="221">
      <c r="A221">
        <f>HYPERLINK("https://stackoverflow.com/q/59516378", "59516378")</f>
        <v/>
      </c>
      <c r="B221" t="n">
        <v>0.1491391056608448</v>
      </c>
    </row>
    <row r="222">
      <c r="A222">
        <f>HYPERLINK("https://stackoverflow.com/q/59565239", "59565239")</f>
        <v/>
      </c>
      <c r="B222" t="n">
        <v>0.2779099480130408</v>
      </c>
    </row>
    <row r="223">
      <c r="A223">
        <f>HYPERLINK("https://stackoverflow.com/q/59658068", "59658068")</f>
        <v/>
      </c>
      <c r="B223" t="n">
        <v>0.1222447143499775</v>
      </c>
    </row>
    <row r="224">
      <c r="A224">
        <f>HYPERLINK("https://stackoverflow.com/q/59793253", "59793253")</f>
        <v/>
      </c>
      <c r="B224" t="n">
        <v>0.1780466724286949</v>
      </c>
    </row>
    <row r="225">
      <c r="A225">
        <f>HYPERLINK("https://stackoverflow.com/q/59794418", "59794418")</f>
        <v/>
      </c>
      <c r="B225" t="n">
        <v>0.1820629902821683</v>
      </c>
    </row>
    <row r="226">
      <c r="A226">
        <f>HYPERLINK("https://stackoverflow.com/q/59867397", "59867397")</f>
        <v/>
      </c>
      <c r="B226" t="n">
        <v>0.2033719704952581</v>
      </c>
    </row>
    <row r="227">
      <c r="A227">
        <f>HYPERLINK("https://stackoverflow.com/q/59869618", "59869618")</f>
        <v/>
      </c>
      <c r="B227" t="n">
        <v>0.2218803418803419</v>
      </c>
    </row>
    <row r="228">
      <c r="A228">
        <f>HYPERLINK("https://stackoverflow.com/q/60017517", "60017517")</f>
        <v/>
      </c>
      <c r="B228" t="n">
        <v>0.2218113083497698</v>
      </c>
    </row>
    <row r="229">
      <c r="A229">
        <f>HYPERLINK("https://stackoverflow.com/q/60071979", "60071979")</f>
        <v/>
      </c>
      <c r="B229" t="n">
        <v>0.1993438660105326</v>
      </c>
    </row>
    <row r="230">
      <c r="A230">
        <f>HYPERLINK("https://stackoverflow.com/q/60333516", "60333516")</f>
        <v/>
      </c>
      <c r="B230" t="n">
        <v>0.1660382101558572</v>
      </c>
    </row>
    <row r="231">
      <c r="A231">
        <f>HYPERLINK("https://stackoverflow.com/q/60366748", "60366748")</f>
        <v/>
      </c>
      <c r="B231" t="n">
        <v>0.1981152750383519</v>
      </c>
    </row>
    <row r="232">
      <c r="A232">
        <f>HYPERLINK("https://stackoverflow.com/q/60407965", "60407965")</f>
        <v/>
      </c>
      <c r="B232" t="n">
        <v>0.2733007733007733</v>
      </c>
    </row>
    <row r="233">
      <c r="A233">
        <f>HYPERLINK("https://stackoverflow.com/q/60429162", "60429162")</f>
        <v/>
      </c>
      <c r="B233" t="n">
        <v>0.1386782231852654</v>
      </c>
    </row>
    <row r="234">
      <c r="A234">
        <f>HYPERLINK("https://stackoverflow.com/q/60551702", "60551702")</f>
        <v/>
      </c>
      <c r="B234" t="n">
        <v>0.1325780162989465</v>
      </c>
    </row>
    <row r="235">
      <c r="A235">
        <f>HYPERLINK("https://stackoverflow.com/q/60648240", "60648240")</f>
        <v/>
      </c>
      <c r="B235" t="n">
        <v>0.245591258249486</v>
      </c>
    </row>
    <row r="236">
      <c r="A236">
        <f>HYPERLINK("https://stackoverflow.com/q/60672693", "60672693")</f>
        <v/>
      </c>
      <c r="B236" t="n">
        <v>0.1499348109517601</v>
      </c>
    </row>
    <row r="237">
      <c r="A237">
        <f>HYPERLINK("https://stackoverflow.com/q/60736675", "60736675")</f>
        <v/>
      </c>
      <c r="B237" t="n">
        <v>0.1696167631651503</v>
      </c>
    </row>
    <row r="238">
      <c r="A238">
        <f>HYPERLINK("https://stackoverflow.com/q/60831699", "60831699")</f>
        <v/>
      </c>
      <c r="B238" t="n">
        <v>0.1450189155107188</v>
      </c>
    </row>
    <row r="239">
      <c r="A239">
        <f>HYPERLINK("https://stackoverflow.com/q/61105890", "61105890")</f>
        <v/>
      </c>
      <c r="B239" t="n">
        <v>0.1772750125691301</v>
      </c>
    </row>
    <row r="240">
      <c r="A240">
        <f>HYPERLINK("https://stackoverflow.com/q/61120900", "61120900")</f>
        <v/>
      </c>
      <c r="B240" t="n">
        <v>0.2691516302627414</v>
      </c>
    </row>
    <row r="241">
      <c r="A241">
        <f>HYPERLINK("https://stackoverflow.com/q/61143493", "61143493")</f>
        <v/>
      </c>
      <c r="B241" t="n">
        <v>0.2299250817769336</v>
      </c>
    </row>
    <row r="242">
      <c r="A242">
        <f>HYPERLINK("https://stackoverflow.com/q/61191042", "61191042")</f>
        <v/>
      </c>
      <c r="B242" t="n">
        <v>0.1778036778036778</v>
      </c>
    </row>
    <row r="243">
      <c r="A243">
        <f>HYPERLINK("https://stackoverflow.com/q/61208367", "61208367")</f>
        <v/>
      </c>
      <c r="B243" t="n">
        <v>0.231990231990232</v>
      </c>
    </row>
    <row r="244">
      <c r="A244">
        <f>HYPERLINK("https://stackoverflow.com/q/61222090", "61222090")</f>
        <v/>
      </c>
      <c r="B244" t="n">
        <v>0.1724548306826788</v>
      </c>
    </row>
    <row r="245">
      <c r="A245">
        <f>HYPERLINK("https://stackoverflow.com/q/61330666", "61330666")</f>
        <v/>
      </c>
      <c r="B245" t="n">
        <v>0.4191346982044657</v>
      </c>
    </row>
    <row r="246">
      <c r="A246">
        <f>HYPERLINK("https://stackoverflow.com/q/61379667", "61379667")</f>
        <v/>
      </c>
      <c r="B246" t="n">
        <v>0.1500224921277553</v>
      </c>
    </row>
    <row r="247">
      <c r="A247">
        <f>HYPERLINK("https://stackoverflow.com/q/61462588", "61462588")</f>
        <v/>
      </c>
      <c r="B247" t="n">
        <v>0.1680911680911681</v>
      </c>
    </row>
    <row r="248">
      <c r="A248">
        <f>HYPERLINK("https://stackoverflow.com/q/61470698", "61470698")</f>
        <v/>
      </c>
      <c r="B248" t="n">
        <v>0.2417948717948718</v>
      </c>
    </row>
    <row r="249">
      <c r="A249">
        <f>HYPERLINK("https://stackoverflow.com/q/61548727", "61548727")</f>
        <v/>
      </c>
      <c r="B249" t="n">
        <v>0.1945868945868945</v>
      </c>
    </row>
    <row r="250">
      <c r="A250">
        <f>HYPERLINK("https://stackoverflow.com/q/61655523", "61655523")</f>
        <v/>
      </c>
      <c r="B250" t="n">
        <v>0.1630653990204552</v>
      </c>
    </row>
    <row r="251">
      <c r="A251">
        <f>HYPERLINK("https://stackoverflow.com/q/61689176", "61689176")</f>
        <v/>
      </c>
      <c r="B251" t="n">
        <v>0.102991452991453</v>
      </c>
    </row>
    <row r="252">
      <c r="A252">
        <f>HYPERLINK("https://stackoverflow.com/q/61734639", "61734639")</f>
        <v/>
      </c>
      <c r="B252" t="n">
        <v>0.1718167872014025</v>
      </c>
    </row>
    <row r="253">
      <c r="A253">
        <f>HYPERLINK("https://stackoverflow.com/q/61749474", "61749474")</f>
        <v/>
      </c>
      <c r="B253" t="n">
        <v>0.2065527065527065</v>
      </c>
    </row>
    <row r="254">
      <c r="A254">
        <f>HYPERLINK("https://stackoverflow.com/q/61759228", "61759228")</f>
        <v/>
      </c>
      <c r="B254" t="n">
        <v>0.1721758830192564</v>
      </c>
    </row>
    <row r="255">
      <c r="A255">
        <f>HYPERLINK("https://stackoverflow.com/q/61775267", "61775267")</f>
        <v/>
      </c>
      <c r="B255" t="n">
        <v>0.2457574631487675</v>
      </c>
    </row>
    <row r="256">
      <c r="A256">
        <f>HYPERLINK("https://stackoverflow.com/q/61782655", "61782655")</f>
        <v/>
      </c>
      <c r="B256" t="n">
        <v>0.1626521626521627</v>
      </c>
    </row>
    <row r="257">
      <c r="A257">
        <f>HYPERLINK("https://stackoverflow.com/q/61818685", "61818685")</f>
        <v/>
      </c>
      <c r="B257" t="n">
        <v>0.2091880341880341</v>
      </c>
    </row>
    <row r="258">
      <c r="A258">
        <f>HYPERLINK("https://stackoverflow.com/q/61824996", "61824996")</f>
        <v/>
      </c>
      <c r="B258" t="n">
        <v>0.1768082663605051</v>
      </c>
    </row>
    <row r="259">
      <c r="A259">
        <f>HYPERLINK("https://stackoverflow.com/q/61904800", "61904800")</f>
        <v/>
      </c>
      <c r="B259" t="n">
        <v>0.1575717729563883</v>
      </c>
    </row>
    <row r="260">
      <c r="A260">
        <f>HYPERLINK("https://stackoverflow.com/q/62037429", "62037429")</f>
        <v/>
      </c>
      <c r="B260" t="n">
        <v>0.1807440925087984</v>
      </c>
    </row>
    <row r="261">
      <c r="A261">
        <f>HYPERLINK("https://stackoverflow.com/q/62065508", "62065508")</f>
        <v/>
      </c>
      <c r="B261" t="n">
        <v>0.2284761309151553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