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0.1168352544499333</v>
      </c>
    </row>
    <row r="3">
      <c r="A3">
        <f>HYPERLINK("https://stackoverflow.com/q/16163032", "16163032")</f>
        <v/>
      </c>
      <c r="B3" t="n">
        <v>0.1449380040929337</v>
      </c>
    </row>
    <row r="4">
      <c r="A4">
        <f>HYPERLINK("https://stackoverflow.com/q/19654786", "19654786")</f>
        <v/>
      </c>
      <c r="B4" t="n">
        <v>0.1214300604544507</v>
      </c>
    </row>
    <row r="5">
      <c r="A5">
        <f>HYPERLINK("https://stackoverflow.com/q/21492201", "21492201")</f>
        <v/>
      </c>
      <c r="B5" t="n">
        <v>0.1137506284565108</v>
      </c>
    </row>
    <row r="6">
      <c r="A6">
        <f>HYPERLINK("https://stackoverflow.com/q/27748865", "27748865")</f>
        <v/>
      </c>
      <c r="B6" t="n">
        <v>0.1599662340403081</v>
      </c>
    </row>
    <row r="7">
      <c r="A7">
        <f>HYPERLINK("https://stackoverflow.com/q/28259325", "28259325")</f>
        <v/>
      </c>
      <c r="B7" t="n">
        <v>0.1228632478632479</v>
      </c>
    </row>
    <row r="8">
      <c r="A8">
        <f>HYPERLINK("https://stackoverflow.com/q/29606122", "29606122")</f>
        <v/>
      </c>
      <c r="B8" t="n">
        <v>0.169092169092169</v>
      </c>
    </row>
    <row r="9">
      <c r="A9">
        <f>HYPERLINK("https://stackoverflow.com/q/31838520", "31838520")</f>
        <v/>
      </c>
      <c r="B9" t="n">
        <v>0.2879867046533713</v>
      </c>
    </row>
    <row r="10">
      <c r="A10">
        <f>HYPERLINK("https://stackoverflow.com/q/32380983", "32380983")</f>
        <v/>
      </c>
      <c r="B10" t="n">
        <v>0.2201432201432201</v>
      </c>
    </row>
    <row r="11">
      <c r="A11">
        <f>HYPERLINK("https://stackoverflow.com/q/35894935", "35894935")</f>
        <v/>
      </c>
      <c r="B11" t="n">
        <v>0.1622760800842993</v>
      </c>
    </row>
    <row r="12">
      <c r="A12">
        <f>HYPERLINK("https://stackoverflow.com/q/37481142", "37481142")</f>
        <v/>
      </c>
      <c r="B12" t="n">
        <v>0.1648777579010137</v>
      </c>
    </row>
    <row r="13">
      <c r="A13">
        <f>HYPERLINK("https://stackoverflow.com/q/37489706", "37489706")</f>
        <v/>
      </c>
      <c r="B13" t="n">
        <v>0.1404777558623712</v>
      </c>
    </row>
    <row r="14">
      <c r="A14">
        <f>HYPERLINK("https://stackoverflow.com/q/37521245", "37521245")</f>
        <v/>
      </c>
      <c r="B14" t="n">
        <v>0.1429322813938198</v>
      </c>
    </row>
    <row r="15">
      <c r="A15">
        <f>HYPERLINK("https://stackoverflow.com/q/39232599", "39232599")</f>
        <v/>
      </c>
      <c r="B15" t="n">
        <v>0.2694681861348528</v>
      </c>
    </row>
    <row r="16">
      <c r="A16">
        <f>HYPERLINK("https://stackoverflow.com/q/39488461", "39488461")</f>
        <v/>
      </c>
      <c r="B16" t="n">
        <v>0.2057942057942058</v>
      </c>
    </row>
    <row r="17">
      <c r="A17">
        <f>HYPERLINK("https://stackoverflow.com/q/39490200", "39490200")</f>
        <v/>
      </c>
      <c r="B17" t="n">
        <v>0.1826056826056826</v>
      </c>
    </row>
    <row r="18">
      <c r="A18">
        <f>HYPERLINK("https://stackoverflow.com/q/40159662", "40159662")</f>
        <v/>
      </c>
      <c r="B18" t="n">
        <v>0.1449354428077832</v>
      </c>
    </row>
    <row r="19">
      <c r="A19">
        <f>HYPERLINK("https://stackoverflow.com/q/41002487", "41002487")</f>
        <v/>
      </c>
      <c r="B19" t="n">
        <v>0.2184904297580353</v>
      </c>
    </row>
    <row r="20">
      <c r="A20">
        <f>HYPERLINK("https://stackoverflow.com/q/41045890", "41045890")</f>
        <v/>
      </c>
      <c r="B20" t="n">
        <v>0.134480147138375</v>
      </c>
    </row>
    <row r="21">
      <c r="A21">
        <f>HYPERLINK("https://stackoverflow.com/q/41174301", "41174301")</f>
        <v/>
      </c>
      <c r="B21" t="n">
        <v>0.113960113960114</v>
      </c>
    </row>
    <row r="22">
      <c r="A22">
        <f>HYPERLINK("https://stackoverflow.com/q/41806580", "41806580")</f>
        <v/>
      </c>
      <c r="B22" t="n">
        <v>0.2026540710751237</v>
      </c>
    </row>
    <row r="23">
      <c r="A23">
        <f>HYPERLINK("https://stackoverflow.com/q/41883521", "41883521")</f>
        <v/>
      </c>
      <c r="B23" t="n">
        <v>0.2644993894993894</v>
      </c>
    </row>
    <row r="24">
      <c r="A24">
        <f>HYPERLINK("https://stackoverflow.com/q/41935351", "41935351")</f>
        <v/>
      </c>
      <c r="B24" t="n">
        <v>0.305046805046805</v>
      </c>
    </row>
    <row r="25">
      <c r="A25">
        <f>HYPERLINK("https://stackoverflow.com/q/42073424", "42073424")</f>
        <v/>
      </c>
      <c r="B25" t="n">
        <v>0.1602175602175602</v>
      </c>
    </row>
    <row r="26">
      <c r="A26">
        <f>HYPERLINK("https://stackoverflow.com/q/42503229", "42503229")</f>
        <v/>
      </c>
      <c r="B26" t="n">
        <v>0.2962292609351432</v>
      </c>
    </row>
    <row r="27">
      <c r="A27">
        <f>HYPERLINK("https://stackoverflow.com/q/42619631", "42619631")</f>
        <v/>
      </c>
      <c r="B27" t="n">
        <v>0.1003626003626003</v>
      </c>
    </row>
    <row r="28">
      <c r="A28">
        <f>HYPERLINK("https://stackoverflow.com/q/42672196", "42672196")</f>
        <v/>
      </c>
      <c r="B28" t="n">
        <v>0.170556035724575</v>
      </c>
    </row>
    <row r="29">
      <c r="A29">
        <f>HYPERLINK("https://stackoverflow.com/q/42900540", "42900540")</f>
        <v/>
      </c>
      <c r="B29" t="n">
        <v>0.1647904940587867</v>
      </c>
    </row>
    <row r="30">
      <c r="A30">
        <f>HYPERLINK("https://stackoverflow.com/q/43241155", "43241155")</f>
        <v/>
      </c>
      <c r="B30" t="n">
        <v>0.1519326444699579</v>
      </c>
    </row>
    <row r="31">
      <c r="A31">
        <f>HYPERLINK("https://stackoverflow.com/q/43261740", "43261740")</f>
        <v/>
      </c>
      <c r="B31" t="n">
        <v>0.2922364672364672</v>
      </c>
    </row>
    <row r="32">
      <c r="A32">
        <f>HYPERLINK("https://stackoverflow.com/q/43454426", "43454426")</f>
        <v/>
      </c>
      <c r="B32" t="n">
        <v>0.1298154341632602</v>
      </c>
    </row>
    <row r="33">
      <c r="A33">
        <f>HYPERLINK("https://stackoverflow.com/q/43480568", "43480568")</f>
        <v/>
      </c>
      <c r="B33" t="n">
        <v>0.2746968793480421</v>
      </c>
    </row>
    <row r="34">
      <c r="A34">
        <f>HYPERLINK("https://stackoverflow.com/q/43725028", "43725028")</f>
        <v/>
      </c>
      <c r="B34" t="n">
        <v>0.3088211578777616</v>
      </c>
    </row>
    <row r="35">
      <c r="A35">
        <f>HYPERLINK("https://stackoverflow.com/q/43876357", "43876357")</f>
        <v/>
      </c>
      <c r="B35" t="n">
        <v>0.1727881727881728</v>
      </c>
    </row>
    <row r="36">
      <c r="A36">
        <f>HYPERLINK("https://stackoverflow.com/q/44013975", "44013975")</f>
        <v/>
      </c>
      <c r="B36" t="n">
        <v>0.1694711538461538</v>
      </c>
    </row>
    <row r="37">
      <c r="A37">
        <f>HYPERLINK("https://stackoverflow.com/q/44178272", "44178272")</f>
        <v/>
      </c>
      <c r="B37" t="n">
        <v>0.1559478772593527</v>
      </c>
    </row>
    <row r="38">
      <c r="A38">
        <f>HYPERLINK("https://stackoverflow.com/q/44641222", "44641222")</f>
        <v/>
      </c>
      <c r="B38" t="n">
        <v>0.151029526029526</v>
      </c>
    </row>
    <row r="39">
      <c r="A39">
        <f>HYPERLINK("https://stackoverflow.com/q/44806952", "44806952")</f>
        <v/>
      </c>
      <c r="B39" t="n">
        <v>0.3054358974358975</v>
      </c>
    </row>
    <row r="40">
      <c r="A40">
        <f>HYPERLINK("https://stackoverflow.com/q/44879191", "44879191")</f>
        <v/>
      </c>
      <c r="B40" t="n">
        <v>0.1140060656189689</v>
      </c>
    </row>
    <row r="41">
      <c r="A41">
        <f>HYPERLINK("https://stackoverflow.com/q/45273016", "45273016")</f>
        <v/>
      </c>
      <c r="B41" t="n">
        <v>0.1857163552078807</v>
      </c>
    </row>
    <row r="42">
      <c r="A42">
        <f>HYPERLINK("https://stackoverflow.com/q/45418662", "45418662")</f>
        <v/>
      </c>
      <c r="B42" t="n">
        <v>0.1668472372697725</v>
      </c>
    </row>
    <row r="43">
      <c r="A43">
        <f>HYPERLINK("https://stackoverflow.com/q/45483554", "45483554")</f>
        <v/>
      </c>
      <c r="B43" t="n">
        <v>0.2079381805409202</v>
      </c>
    </row>
    <row r="44">
      <c r="A44">
        <f>HYPERLINK("https://stackoverflow.com/q/45572394", "45572394")</f>
        <v/>
      </c>
      <c r="B44" t="n">
        <v>0.2905982905982906</v>
      </c>
    </row>
    <row r="45">
      <c r="A45">
        <f>HYPERLINK("https://stackoverflow.com/q/45662481", "45662481")</f>
        <v/>
      </c>
      <c r="B45" t="n">
        <v>0.3007947218473535</v>
      </c>
    </row>
    <row r="46">
      <c r="A46">
        <f>HYPERLINK("https://stackoverflow.com/q/45830273", "45830273")</f>
        <v/>
      </c>
      <c r="B46" t="n">
        <v>0.1104433760683761</v>
      </c>
    </row>
    <row r="47">
      <c r="A47">
        <f>HYPERLINK("https://stackoverflow.com/q/46001148", "46001148")</f>
        <v/>
      </c>
      <c r="B47" t="n">
        <v>0.2381507381507381</v>
      </c>
    </row>
    <row r="48">
      <c r="A48">
        <f>HYPERLINK("https://stackoverflow.com/q/46065546", "46065546")</f>
        <v/>
      </c>
      <c r="B48" t="n">
        <v>0.1208791208791209</v>
      </c>
    </row>
    <row r="49">
      <c r="A49">
        <f>HYPERLINK("https://stackoverflow.com/q/46077840", "46077840")</f>
        <v/>
      </c>
      <c r="B49" t="n">
        <v>0.1137900242377854</v>
      </c>
    </row>
    <row r="50">
      <c r="A50">
        <f>HYPERLINK("https://stackoverflow.com/q/46088465", "46088465")</f>
        <v/>
      </c>
      <c r="B50" t="n">
        <v>0.1621341621341621</v>
      </c>
    </row>
    <row r="51">
      <c r="A51">
        <f>HYPERLINK("https://stackoverflow.com/q/46144718", "46144718")</f>
        <v/>
      </c>
      <c r="B51" t="n">
        <v>0.2379612257661038</v>
      </c>
    </row>
    <row r="52">
      <c r="A52">
        <f>HYPERLINK("https://stackoverflow.com/q/46158698", "46158698")</f>
        <v/>
      </c>
      <c r="B52" t="n">
        <v>0.225723406446298</v>
      </c>
    </row>
    <row r="53">
      <c r="A53">
        <f>HYPERLINK("https://stackoverflow.com/q/46250017", "46250017")</f>
        <v/>
      </c>
      <c r="B53" t="n">
        <v>0.128456510809452</v>
      </c>
    </row>
    <row r="54">
      <c r="A54">
        <f>HYPERLINK("https://stackoverflow.com/q/46257017", "46257017")</f>
        <v/>
      </c>
      <c r="B54" t="n">
        <v>0.1748762932973459</v>
      </c>
    </row>
    <row r="55">
      <c r="A55">
        <f>HYPERLINK("https://stackoverflow.com/q/46303370", "46303370")</f>
        <v/>
      </c>
      <c r="B55" t="n">
        <v>0.2735042735042735</v>
      </c>
    </row>
    <row r="56">
      <c r="A56">
        <f>HYPERLINK("https://stackoverflow.com/q/46422037", "46422037")</f>
        <v/>
      </c>
      <c r="B56" t="n">
        <v>0.2092576586958609</v>
      </c>
    </row>
    <row r="57">
      <c r="A57">
        <f>HYPERLINK("https://stackoverflow.com/q/46612266", "46612266")</f>
        <v/>
      </c>
      <c r="B57" t="n">
        <v>0.1626659392616839</v>
      </c>
    </row>
    <row r="58">
      <c r="A58">
        <f>HYPERLINK("https://stackoverflow.com/q/47048165", "47048165")</f>
        <v/>
      </c>
      <c r="B58" t="n">
        <v>0.1727716727716727</v>
      </c>
    </row>
    <row r="59">
      <c r="A59">
        <f>HYPERLINK("https://stackoverflow.com/q/47178776", "47178776")</f>
        <v/>
      </c>
      <c r="B59" t="n">
        <v>0.2087652300418257</v>
      </c>
    </row>
    <row r="60">
      <c r="A60">
        <f>HYPERLINK("https://stackoverflow.com/q/47336062", "47336062")</f>
        <v/>
      </c>
      <c r="B60" t="n">
        <v>0.2119658119658119</v>
      </c>
    </row>
    <row r="61">
      <c r="A61">
        <f>HYPERLINK("https://stackoverflow.com/q/47705174", "47705174")</f>
        <v/>
      </c>
      <c r="B61" t="n">
        <v>0.3681788297172913</v>
      </c>
    </row>
    <row r="62">
      <c r="A62">
        <f>HYPERLINK("https://stackoverflow.com/q/47772835", "47772835")</f>
        <v/>
      </c>
      <c r="B62" t="n">
        <v>0.2982262659682014</v>
      </c>
    </row>
    <row r="63">
      <c r="A63">
        <f>HYPERLINK("https://stackoverflow.com/q/47803698", "47803698")</f>
        <v/>
      </c>
      <c r="B63" t="n">
        <v>0.2810128604521128</v>
      </c>
    </row>
    <row r="64">
      <c r="A64">
        <f>HYPERLINK("https://stackoverflow.com/q/48026832", "48026832")</f>
        <v/>
      </c>
      <c r="B64" t="n">
        <v>0.197603121516165</v>
      </c>
    </row>
    <row r="65">
      <c r="A65">
        <f>HYPERLINK("https://stackoverflow.com/q/48091397", "48091397")</f>
        <v/>
      </c>
      <c r="B65" t="n">
        <v>0.1742081447963801</v>
      </c>
    </row>
    <row r="66">
      <c r="A66">
        <f>HYPERLINK("https://stackoverflow.com/q/48119162", "48119162")</f>
        <v/>
      </c>
      <c r="B66" t="n">
        <v>0.1700457165573444</v>
      </c>
    </row>
    <row r="67">
      <c r="A67">
        <f>HYPERLINK("https://stackoverflow.com/q/48287957", "48287957")</f>
        <v/>
      </c>
      <c r="B67" t="n">
        <v>0.1208600427350427</v>
      </c>
    </row>
    <row r="68">
      <c r="A68">
        <f>HYPERLINK("https://stackoverflow.com/q/48383905", "48383905")</f>
        <v/>
      </c>
      <c r="B68" t="n">
        <v>0.2033422630437555</v>
      </c>
    </row>
    <row r="69">
      <c r="A69">
        <f>HYPERLINK("https://stackoverflow.com/q/48413268", "48413268")</f>
        <v/>
      </c>
      <c r="B69" t="n">
        <v>0.1591198399709038</v>
      </c>
    </row>
    <row r="70">
      <c r="A70">
        <f>HYPERLINK("https://stackoverflow.com/q/48443288", "48443288")</f>
        <v/>
      </c>
      <c r="B70" t="n">
        <v>0.1195426195426195</v>
      </c>
    </row>
    <row r="71">
      <c r="A71">
        <f>HYPERLINK("https://stackoverflow.com/q/48466362", "48466362")</f>
        <v/>
      </c>
      <c r="B71" t="n">
        <v>0.1297769918459574</v>
      </c>
    </row>
    <row r="72">
      <c r="A72">
        <f>HYPERLINK("https://stackoverflow.com/q/48482803", "48482803")</f>
        <v/>
      </c>
      <c r="B72" t="n">
        <v>0.1495311592398971</v>
      </c>
    </row>
    <row r="73">
      <c r="A73">
        <f>HYPERLINK("https://stackoverflow.com/q/48757984", "48757984")</f>
        <v/>
      </c>
      <c r="B73" t="n">
        <v>0.3452473452473453</v>
      </c>
    </row>
    <row r="74">
      <c r="A74">
        <f>HYPERLINK("https://stackoverflow.com/q/48775484", "48775484")</f>
        <v/>
      </c>
      <c r="B74" t="n">
        <v>0.2027676027676027</v>
      </c>
    </row>
    <row r="75">
      <c r="A75">
        <f>HYPERLINK("https://stackoverflow.com/q/48926866", "48926866")</f>
        <v/>
      </c>
      <c r="B75" t="n">
        <v>0.2187401076289965</v>
      </c>
    </row>
    <row r="76">
      <c r="A76">
        <f>HYPERLINK("https://stackoverflow.com/q/49006215", "49006215")</f>
        <v/>
      </c>
      <c r="B76" t="n">
        <v>0.1818936187868226</v>
      </c>
    </row>
    <row r="77">
      <c r="A77">
        <f>HYPERLINK("https://stackoverflow.com/q/49200336", "49200336")</f>
        <v/>
      </c>
      <c r="B77" t="n">
        <v>0.1155818540433925</v>
      </c>
    </row>
    <row r="78">
      <c r="A78">
        <f>HYPERLINK("https://stackoverflow.com/q/49223721", "49223721")</f>
        <v/>
      </c>
      <c r="B78" t="n">
        <v>0.1958111958111958</v>
      </c>
    </row>
    <row r="79">
      <c r="A79">
        <f>HYPERLINK("https://stackoverflow.com/q/49320948", "49320948")</f>
        <v/>
      </c>
      <c r="B79" t="n">
        <v>0.1920405982905983</v>
      </c>
    </row>
    <row r="80">
      <c r="A80">
        <f>HYPERLINK("https://stackoverflow.com/q/49372027", "49372027")</f>
        <v/>
      </c>
      <c r="B80" t="n">
        <v>0.1928071928071928</v>
      </c>
    </row>
    <row r="81">
      <c r="A81">
        <f>HYPERLINK("https://stackoverflow.com/q/49379459", "49379459")</f>
        <v/>
      </c>
      <c r="B81" t="n">
        <v>0.1373035566583954</v>
      </c>
    </row>
    <row r="82">
      <c r="A82">
        <f>HYPERLINK("https://stackoverflow.com/q/49424033", "49424033")</f>
        <v/>
      </c>
      <c r="B82" t="n">
        <v>0.1399455245609091</v>
      </c>
    </row>
    <row r="83">
      <c r="A83">
        <f>HYPERLINK("https://stackoverflow.com/q/49428459", "49428459")</f>
        <v/>
      </c>
      <c r="B83" t="n">
        <v>0.1696418911608785</v>
      </c>
    </row>
    <row r="84">
      <c r="A84">
        <f>HYPERLINK("https://stackoverflow.com/q/49496987", "49496987")</f>
        <v/>
      </c>
      <c r="B84" t="n">
        <v>0.1581751581751582</v>
      </c>
    </row>
    <row r="85">
      <c r="A85">
        <f>HYPERLINK("https://stackoverflow.com/q/49692206", "49692206")</f>
        <v/>
      </c>
      <c r="B85" t="n">
        <v>0.1233742103307321</v>
      </c>
    </row>
    <row r="86">
      <c r="A86">
        <f>HYPERLINK("https://stackoverflow.com/q/49738995", "49738995")</f>
        <v/>
      </c>
      <c r="B86" t="n">
        <v>0.1718167872014025</v>
      </c>
    </row>
    <row r="87">
      <c r="A87">
        <f>HYPERLINK("https://stackoverflow.com/q/49809115", "49809115")</f>
        <v/>
      </c>
      <c r="B87" t="n">
        <v>0.1774761186525892</v>
      </c>
    </row>
    <row r="88">
      <c r="A88">
        <f>HYPERLINK("https://stackoverflow.com/q/49920361", "49920361")</f>
        <v/>
      </c>
      <c r="B88" t="n">
        <v>0.1695684288276881</v>
      </c>
    </row>
    <row r="89">
      <c r="A89">
        <f>HYPERLINK("https://stackoverflow.com/q/49954489", "49954489")</f>
        <v/>
      </c>
      <c r="B89" t="n">
        <v>0.1264291264291264</v>
      </c>
    </row>
    <row r="90">
      <c r="A90">
        <f>HYPERLINK("https://stackoverflow.com/q/49957580", "49957580")</f>
        <v/>
      </c>
      <c r="B90" t="n">
        <v>0.2432336182336182</v>
      </c>
    </row>
    <row r="91">
      <c r="A91">
        <f>HYPERLINK("https://stackoverflow.com/q/49969127", "49969127")</f>
        <v/>
      </c>
      <c r="B91" t="n">
        <v>0.1624668435013263</v>
      </c>
    </row>
    <row r="92">
      <c r="A92">
        <f>HYPERLINK("https://stackoverflow.com/q/50005890", "50005890")</f>
        <v/>
      </c>
      <c r="B92" t="n">
        <v>0.2065179626155236</v>
      </c>
    </row>
    <row r="93">
      <c r="A93">
        <f>HYPERLINK("https://stackoverflow.com/q/50170184", "50170184")</f>
        <v/>
      </c>
      <c r="B93" t="n">
        <v>0.2713675213675213</v>
      </c>
    </row>
    <row r="94">
      <c r="A94">
        <f>HYPERLINK("https://stackoverflow.com/q/50197317", "50197317")</f>
        <v/>
      </c>
      <c r="B94" t="n">
        <v>0.1974765974765975</v>
      </c>
    </row>
    <row r="95">
      <c r="A95">
        <f>HYPERLINK("https://stackoverflow.com/q/50322178", "50322178")</f>
        <v/>
      </c>
      <c r="B95" t="n">
        <v>0.2567818654775176</v>
      </c>
    </row>
    <row r="96">
      <c r="A96">
        <f>HYPERLINK("https://stackoverflow.com/q/50470391", "50470391")</f>
        <v/>
      </c>
      <c r="B96" t="n">
        <v>0.1390532544378698</v>
      </c>
    </row>
    <row r="97">
      <c r="A97">
        <f>HYPERLINK("https://stackoverflow.com/q/50506366", "50506366")</f>
        <v/>
      </c>
      <c r="B97" t="n">
        <v>0.193116193116193</v>
      </c>
    </row>
    <row r="98">
      <c r="A98">
        <f>HYPERLINK("https://stackoverflow.com/q/50624609", "50624609")</f>
        <v/>
      </c>
      <c r="B98" t="n">
        <v>0.1751282051282051</v>
      </c>
    </row>
    <row r="99">
      <c r="A99">
        <f>HYPERLINK("https://stackoverflow.com/q/50819321", "50819321")</f>
        <v/>
      </c>
      <c r="B99" t="n">
        <v>0.1348855486786521</v>
      </c>
    </row>
    <row r="100">
      <c r="A100">
        <f>HYPERLINK("https://stackoverflow.com/q/51076243", "51076243")</f>
        <v/>
      </c>
      <c r="B100" t="n">
        <v>0.1157237823904491</v>
      </c>
    </row>
    <row r="101">
      <c r="A101">
        <f>HYPERLINK("https://stackoverflow.com/q/51104084", "51104084")</f>
        <v/>
      </c>
      <c r="B101" t="n">
        <v>0.3894886789623632</v>
      </c>
    </row>
    <row r="102">
      <c r="A102">
        <f>HYPERLINK("https://stackoverflow.com/q/51178290", "51178290")</f>
        <v/>
      </c>
      <c r="B102" t="n">
        <v>0.1905413105413105</v>
      </c>
    </row>
    <row r="103">
      <c r="A103">
        <f>HYPERLINK("https://stackoverflow.com/q/51324328", "51324328")</f>
        <v/>
      </c>
      <c r="B103" t="n">
        <v>0.1667453201195533</v>
      </c>
    </row>
    <row r="104">
      <c r="A104">
        <f>HYPERLINK("https://stackoverflow.com/q/51383918", "51383918")</f>
        <v/>
      </c>
      <c r="B104" t="n">
        <v>0.1704903283850651</v>
      </c>
    </row>
    <row r="105">
      <c r="A105">
        <f>HYPERLINK("https://stackoverflow.com/q/51493460", "51493460")</f>
        <v/>
      </c>
      <c r="B105" t="n">
        <v>0.1373035566583954</v>
      </c>
    </row>
    <row r="106">
      <c r="A106">
        <f>HYPERLINK("https://stackoverflow.com/q/51580416", "51580416")</f>
        <v/>
      </c>
      <c r="B106" t="n">
        <v>0.229876259727006</v>
      </c>
    </row>
    <row r="107">
      <c r="A107">
        <f>HYPERLINK("https://stackoverflow.com/q/51624741", "51624741")</f>
        <v/>
      </c>
      <c r="B107" t="n">
        <v>0.144325435464676</v>
      </c>
    </row>
    <row r="108">
      <c r="A108">
        <f>HYPERLINK("https://stackoverflow.com/q/51653789", "51653789")</f>
        <v/>
      </c>
      <c r="B108" t="n">
        <v>0.1939799331103678</v>
      </c>
    </row>
    <row r="109">
      <c r="A109">
        <f>HYPERLINK("https://stackoverflow.com/q/51674308", "51674308")</f>
        <v/>
      </c>
      <c r="B109" t="n">
        <v>0.166056166056166</v>
      </c>
    </row>
    <row r="110">
      <c r="A110">
        <f>HYPERLINK("https://stackoverflow.com/q/51744626", "51744626")</f>
        <v/>
      </c>
      <c r="B110" t="n">
        <v>0.2124542124542124</v>
      </c>
    </row>
    <row r="111">
      <c r="A111">
        <f>HYPERLINK("https://stackoverflow.com/q/51764889", "51764889")</f>
        <v/>
      </c>
      <c r="B111" t="n">
        <v>0.2741972741972741</v>
      </c>
    </row>
    <row r="112">
      <c r="A112">
        <f>HYPERLINK("https://stackoverflow.com/q/51779833", "51779833")</f>
        <v/>
      </c>
      <c r="B112" t="n">
        <v>0.3878054652702541</v>
      </c>
    </row>
    <row r="113">
      <c r="A113">
        <f>HYPERLINK("https://stackoverflow.com/q/51840153", "51840153")</f>
        <v/>
      </c>
      <c r="B113" t="n">
        <v>0.107034845496384</v>
      </c>
    </row>
    <row r="114">
      <c r="A114">
        <f>HYPERLINK("https://stackoverflow.com/q/52187749", "52187749")</f>
        <v/>
      </c>
      <c r="B114" t="n">
        <v>0.1868415821904194</v>
      </c>
    </row>
    <row r="115">
      <c r="A115">
        <f>HYPERLINK("https://stackoverflow.com/q/52191591", "52191591")</f>
        <v/>
      </c>
      <c r="B115" t="n">
        <v>0.1829555307816177</v>
      </c>
    </row>
    <row r="116">
      <c r="A116">
        <f>HYPERLINK("https://stackoverflow.com/q/52215703", "52215703")</f>
        <v/>
      </c>
      <c r="B116" t="n">
        <v>0.1376287530133684</v>
      </c>
    </row>
    <row r="117">
      <c r="A117">
        <f>HYPERLINK("https://stackoverflow.com/q/52217414", "52217414")</f>
        <v/>
      </c>
      <c r="B117" t="n">
        <v>0.2519918875851079</v>
      </c>
    </row>
    <row r="118">
      <c r="A118">
        <f>HYPERLINK("https://stackoverflow.com/q/52223085", "52223085")</f>
        <v/>
      </c>
      <c r="B118" t="n">
        <v>0.1655103066867772</v>
      </c>
    </row>
    <row r="119">
      <c r="A119">
        <f>HYPERLINK("https://stackoverflow.com/q/52287773", "52287773")</f>
        <v/>
      </c>
      <c r="B119" t="n">
        <v>0.156823201767022</v>
      </c>
    </row>
    <row r="120">
      <c r="A120">
        <f>HYPERLINK("https://stackoverflow.com/q/52288990", "52288990")</f>
        <v/>
      </c>
      <c r="B120" t="n">
        <v>0.1523597175771088</v>
      </c>
    </row>
    <row r="121">
      <c r="A121">
        <f>HYPERLINK("https://stackoverflow.com/q/52363765", "52363765")</f>
        <v/>
      </c>
      <c r="B121" t="n">
        <v>0.2293447293447293</v>
      </c>
    </row>
    <row r="122">
      <c r="A122">
        <f>HYPERLINK("https://stackoverflow.com/q/52424944", "52424944")</f>
        <v/>
      </c>
      <c r="B122" t="n">
        <v>0.2064232064232064</v>
      </c>
    </row>
    <row r="123">
      <c r="A123">
        <f>HYPERLINK("https://stackoverflow.com/q/52673505", "52673505")</f>
        <v/>
      </c>
      <c r="B123" t="n">
        <v>0.1980735314068647</v>
      </c>
    </row>
    <row r="124">
      <c r="A124">
        <f>HYPERLINK("https://stackoverflow.com/q/52715914", "52715914")</f>
        <v/>
      </c>
      <c r="B124" t="n">
        <v>0.1465029493198507</v>
      </c>
    </row>
    <row r="125">
      <c r="A125">
        <f>HYPERLINK("https://stackoverflow.com/q/52719697", "52719697")</f>
        <v/>
      </c>
      <c r="B125" t="n">
        <v>0.1774358974358974</v>
      </c>
    </row>
    <row r="126">
      <c r="A126">
        <f>HYPERLINK("https://stackoverflow.com/q/52781309", "52781309")</f>
        <v/>
      </c>
      <c r="B126" t="n">
        <v>0.1007957559681698</v>
      </c>
    </row>
    <row r="127">
      <c r="A127">
        <f>HYPERLINK("https://stackoverflow.com/q/52894062", "52894062")</f>
        <v/>
      </c>
      <c r="B127" t="n">
        <v>0.1979487179487179</v>
      </c>
    </row>
    <row r="128">
      <c r="A128">
        <f>HYPERLINK("https://stackoverflow.com/q/53175144", "53175144")</f>
        <v/>
      </c>
      <c r="B128" t="n">
        <v>0.1963141025641025</v>
      </c>
    </row>
    <row r="129">
      <c r="A129">
        <f>HYPERLINK("https://stackoverflow.com/q/53192332", "53192332")</f>
        <v/>
      </c>
      <c r="B129" t="n">
        <v>0.1959173512571571</v>
      </c>
    </row>
    <row r="130">
      <c r="A130">
        <f>HYPERLINK("https://stackoverflow.com/q/53218116", "53218116")</f>
        <v/>
      </c>
      <c r="B130" t="n">
        <v>0.1761217948717949</v>
      </c>
    </row>
    <row r="131">
      <c r="A131">
        <f>HYPERLINK("https://stackoverflow.com/q/53260499", "53260499")</f>
        <v/>
      </c>
      <c r="B131" t="n">
        <v>0.1555803294933729</v>
      </c>
    </row>
    <row r="132">
      <c r="A132">
        <f>HYPERLINK("https://stackoverflow.com/q/53319236", "53319236")</f>
        <v/>
      </c>
      <c r="B132" t="n">
        <v>0.1649184149184149</v>
      </c>
    </row>
    <row r="133">
      <c r="A133">
        <f>HYPERLINK("https://stackoverflow.com/q/53506323", "53506323")</f>
        <v/>
      </c>
      <c r="B133" t="n">
        <v>0.2072372072372072</v>
      </c>
    </row>
    <row r="134">
      <c r="A134">
        <f>HYPERLINK("https://stackoverflow.com/q/53513775", "53513775")</f>
        <v/>
      </c>
      <c r="B134" t="n">
        <v>0.1469575200918485</v>
      </c>
    </row>
    <row r="135">
      <c r="A135">
        <f>HYPERLINK("https://stackoverflow.com/q/53534973", "53534973")</f>
        <v/>
      </c>
      <c r="B135" t="n">
        <v>0.1725741578682755</v>
      </c>
    </row>
    <row r="136">
      <c r="A136">
        <f>HYPERLINK("https://stackoverflow.com/q/53539159", "53539159")</f>
        <v/>
      </c>
      <c r="B136" t="n">
        <v>0.3328927658824566</v>
      </c>
    </row>
    <row r="137">
      <c r="A137">
        <f>HYPERLINK("https://stackoverflow.com/q/53580445", "53580445")</f>
        <v/>
      </c>
      <c r="B137" t="n">
        <v>0.1676721970839617</v>
      </c>
    </row>
    <row r="138">
      <c r="A138">
        <f>HYPERLINK("https://stackoverflow.com/q/53582460", "53582460")</f>
        <v/>
      </c>
      <c r="B138" t="n">
        <v>0.2515473032714412</v>
      </c>
    </row>
    <row r="139">
      <c r="A139">
        <f>HYPERLINK("https://stackoverflow.com/q/53586428", "53586428")</f>
        <v/>
      </c>
      <c r="B139" t="n">
        <v>0.263206672845227</v>
      </c>
    </row>
    <row r="140">
      <c r="A140">
        <f>HYPERLINK("https://stackoverflow.com/q/53590054", "53590054")</f>
        <v/>
      </c>
      <c r="B140" t="n">
        <v>0.2054039150813344</v>
      </c>
    </row>
    <row r="141">
      <c r="A141">
        <f>HYPERLINK("https://stackoverflow.com/q/53604501", "53604501")</f>
        <v/>
      </c>
      <c r="B141" t="n">
        <v>0.1925049309664694</v>
      </c>
    </row>
    <row r="142">
      <c r="A142">
        <f>HYPERLINK("https://stackoverflow.com/q/53606563", "53606563")</f>
        <v/>
      </c>
      <c r="B142" t="n">
        <v>0.3315018315018315</v>
      </c>
    </row>
    <row r="143">
      <c r="A143">
        <f>HYPERLINK("https://stackoverflow.com/q/53644174", "53644174")</f>
        <v/>
      </c>
      <c r="B143" t="n">
        <v>0.285412465187746</v>
      </c>
    </row>
    <row r="144">
      <c r="A144">
        <f>HYPERLINK("https://stackoverflow.com/q/53648077", "53648077")</f>
        <v/>
      </c>
      <c r="B144" t="n">
        <v>0.4062733383121733</v>
      </c>
    </row>
    <row r="145">
      <c r="A145">
        <f>HYPERLINK("https://stackoverflow.com/q/53649899", "53649899")</f>
        <v/>
      </c>
      <c r="B145" t="n">
        <v>0.3261676595009929</v>
      </c>
    </row>
    <row r="146">
      <c r="A146">
        <f>HYPERLINK("https://stackoverflow.com/q/53666484", "53666484")</f>
        <v/>
      </c>
      <c r="B146" t="n">
        <v>0.3943619733093419</v>
      </c>
    </row>
    <row r="147">
      <c r="A147">
        <f>HYPERLINK("https://stackoverflow.com/q/53698558", "53698558")</f>
        <v/>
      </c>
      <c r="B147" t="n">
        <v>0.2707292707292707</v>
      </c>
    </row>
    <row r="148">
      <c r="A148">
        <f>HYPERLINK("https://stackoverflow.com/q/53708352", "53708352")</f>
        <v/>
      </c>
      <c r="B148" t="n">
        <v>0.3050213675213675</v>
      </c>
    </row>
    <row r="149">
      <c r="A149">
        <f>HYPERLINK("https://stackoverflow.com/q/53728623", "53728623")</f>
        <v/>
      </c>
      <c r="B149" t="n">
        <v>0.2124438649862378</v>
      </c>
    </row>
    <row r="150">
      <c r="A150">
        <f>HYPERLINK("https://stackoverflow.com/q/53734879", "53734879")</f>
        <v/>
      </c>
      <c r="B150" t="n">
        <v>0.1333628057765989</v>
      </c>
    </row>
    <row r="151">
      <c r="A151">
        <f>HYPERLINK("https://stackoverflow.com/q/53737720", "53737720")</f>
        <v/>
      </c>
      <c r="B151" t="n">
        <v>0.3423873678110966</v>
      </c>
    </row>
    <row r="152">
      <c r="A152">
        <f>HYPERLINK("https://stackoverflow.com/q/53739089", "53739089")</f>
        <v/>
      </c>
      <c r="B152" t="n">
        <v>0.3282585470085471</v>
      </c>
    </row>
    <row r="153">
      <c r="A153">
        <f>HYPERLINK("https://stackoverflow.com/q/53743401", "53743401")</f>
        <v/>
      </c>
      <c r="B153" t="n">
        <v>0.2095425941579787</v>
      </c>
    </row>
    <row r="154">
      <c r="A154">
        <f>HYPERLINK("https://stackoverflow.com/q/53755821", "53755821")</f>
        <v/>
      </c>
      <c r="B154" t="n">
        <v>0.2670751077830724</v>
      </c>
    </row>
    <row r="155">
      <c r="A155">
        <f>HYPERLINK("https://stackoverflow.com/q/53784092", "53784092")</f>
        <v/>
      </c>
      <c r="B155" t="n">
        <v>0.2315346345197091</v>
      </c>
    </row>
    <row r="156">
      <c r="A156">
        <f>HYPERLINK("https://stackoverflow.com/q/53843335", "53843335")</f>
        <v/>
      </c>
      <c r="B156" t="n">
        <v>0.3189686130862601</v>
      </c>
    </row>
    <row r="157">
      <c r="A157">
        <f>HYPERLINK("https://stackoverflow.com/q/53891777", "53891777")</f>
        <v/>
      </c>
      <c r="B157" t="n">
        <v>0.1283190883190883</v>
      </c>
    </row>
    <row r="158">
      <c r="A158">
        <f>HYPERLINK("https://stackoverflow.com/q/54066925", "54066925")</f>
        <v/>
      </c>
      <c r="B158" t="n">
        <v>0.2802494802494803</v>
      </c>
    </row>
    <row r="159">
      <c r="A159">
        <f>HYPERLINK("https://stackoverflow.com/q/54105367", "54105367")</f>
        <v/>
      </c>
      <c r="B159" t="n">
        <v>0.1686176142697881</v>
      </c>
    </row>
    <row r="160">
      <c r="A160">
        <f>HYPERLINK("https://stackoverflow.com/q/54114480", "54114480")</f>
        <v/>
      </c>
      <c r="B160" t="n">
        <v>0.1401709401709402</v>
      </c>
    </row>
    <row r="161">
      <c r="A161">
        <f>HYPERLINK("https://stackoverflow.com/q/54143107", "54143107")</f>
        <v/>
      </c>
      <c r="B161" t="n">
        <v>0.1427350427350427</v>
      </c>
    </row>
    <row r="162">
      <c r="A162">
        <f>HYPERLINK("https://stackoverflow.com/q/54143408", "54143408")</f>
        <v/>
      </c>
      <c r="B162" t="n">
        <v>0.218386163268053</v>
      </c>
    </row>
    <row r="163">
      <c r="A163">
        <f>HYPERLINK("https://stackoverflow.com/q/54174575", "54174575")</f>
        <v/>
      </c>
      <c r="B163" t="n">
        <v>0.1612924112924113</v>
      </c>
    </row>
    <row r="164">
      <c r="A164">
        <f>HYPERLINK("https://stackoverflow.com/q/54175015", "54175015")</f>
        <v/>
      </c>
      <c r="B164" t="n">
        <v>0.2586399108138238</v>
      </c>
    </row>
    <row r="165">
      <c r="A165">
        <f>HYPERLINK("https://stackoverflow.com/q/54350879", "54350879")</f>
        <v/>
      </c>
      <c r="B165" t="n">
        <v>0.1686176142697881</v>
      </c>
    </row>
    <row r="166">
      <c r="A166">
        <f>HYPERLINK("https://stackoverflow.com/q/54396214", "54396214")</f>
        <v/>
      </c>
      <c r="B166" t="n">
        <v>0.1743233618233618</v>
      </c>
    </row>
    <row r="167">
      <c r="A167">
        <f>HYPERLINK("https://stackoverflow.com/q/54468229", "54468229")</f>
        <v/>
      </c>
      <c r="B167" t="n">
        <v>0.1545244878578212</v>
      </c>
    </row>
    <row r="168">
      <c r="A168">
        <f>HYPERLINK("https://stackoverflow.com/q/54526634", "54526634")</f>
        <v/>
      </c>
      <c r="B168" t="n">
        <v>0.2062101049442821</v>
      </c>
    </row>
    <row r="169">
      <c r="A169">
        <f>HYPERLINK("https://stackoverflow.com/q/54646038", "54646038")</f>
        <v/>
      </c>
      <c r="B169" t="n">
        <v>0.1366264454499749</v>
      </c>
    </row>
    <row r="170">
      <c r="A170">
        <f>HYPERLINK("https://stackoverflow.com/q/54700894", "54700894")</f>
        <v/>
      </c>
      <c r="B170" t="n">
        <v>0.3340530814215024</v>
      </c>
    </row>
    <row r="171">
      <c r="A171">
        <f>HYPERLINK("https://stackoverflow.com/q/54751381", "54751381")</f>
        <v/>
      </c>
      <c r="B171" t="n">
        <v>0.2526519973328484</v>
      </c>
    </row>
    <row r="172">
      <c r="A172">
        <f>HYPERLINK("https://stackoverflow.com/q/54822913", "54822913")</f>
        <v/>
      </c>
      <c r="B172" t="n">
        <v>0.1737891737891738</v>
      </c>
    </row>
    <row r="173">
      <c r="A173">
        <f>HYPERLINK("https://stackoverflow.com/q/54902191", "54902191")</f>
        <v/>
      </c>
      <c r="B173" t="n">
        <v>0.2204739704739705</v>
      </c>
    </row>
    <row r="174">
      <c r="A174">
        <f>HYPERLINK("https://stackoverflow.com/q/54987992", "54987992")</f>
        <v/>
      </c>
      <c r="B174" t="n">
        <v>0.1805445413692836</v>
      </c>
    </row>
    <row r="175">
      <c r="A175">
        <f>HYPERLINK("https://stackoverflow.com/q/55024778", "55024778")</f>
        <v/>
      </c>
      <c r="B175" t="n">
        <v>0.1207100591715976</v>
      </c>
    </row>
    <row r="176">
      <c r="A176">
        <f>HYPERLINK("https://stackoverflow.com/q/55050411", "55050411")</f>
        <v/>
      </c>
      <c r="B176" t="n">
        <v>0.1997863247863247</v>
      </c>
    </row>
    <row r="177">
      <c r="A177">
        <f>HYPERLINK("https://stackoverflow.com/q/55118699", "55118699")</f>
        <v/>
      </c>
      <c r="B177" t="n">
        <v>0.1693922875025237</v>
      </c>
    </row>
    <row r="178">
      <c r="A178">
        <f>HYPERLINK("https://stackoverflow.com/q/55164994", "55164994")</f>
        <v/>
      </c>
      <c r="B178" t="n">
        <v>0.2449509338398227</v>
      </c>
    </row>
    <row r="179">
      <c r="A179">
        <f>HYPERLINK("https://stackoverflow.com/q/55219295", "55219295")</f>
        <v/>
      </c>
      <c r="B179" t="n">
        <v>0.2053561253561253</v>
      </c>
    </row>
    <row r="180">
      <c r="A180">
        <f>HYPERLINK("https://stackoverflow.com/q/55242183", "55242183")</f>
        <v/>
      </c>
      <c r="B180" t="n">
        <v>0.1886116886116886</v>
      </c>
    </row>
    <row r="181">
      <c r="A181">
        <f>HYPERLINK("https://stackoverflow.com/q/55312355", "55312355")</f>
        <v/>
      </c>
      <c r="B181" t="n">
        <v>0.3158622423328306</v>
      </c>
    </row>
    <row r="182">
      <c r="A182">
        <f>HYPERLINK("https://stackoverflow.com/q/55384701", "55384701")</f>
        <v/>
      </c>
      <c r="B182" t="n">
        <v>0.1558338302524349</v>
      </c>
    </row>
    <row r="183">
      <c r="A183">
        <f>HYPERLINK("https://stackoverflow.com/q/55405120", "55405120")</f>
        <v/>
      </c>
      <c r="B183" t="n">
        <v>0.3672589593642224</v>
      </c>
    </row>
    <row r="184">
      <c r="A184">
        <f>HYPERLINK("https://stackoverflow.com/q/55426906", "55426906")</f>
        <v/>
      </c>
      <c r="B184" t="n">
        <v>0.2055202697404532</v>
      </c>
    </row>
    <row r="185">
      <c r="A185">
        <f>HYPERLINK("https://stackoverflow.com/q/55476156", "55476156")</f>
        <v/>
      </c>
      <c r="B185" t="n">
        <v>0.184693977797426</v>
      </c>
    </row>
    <row r="186">
      <c r="A186">
        <f>HYPERLINK("https://stackoverflow.com/q/55647262", "55647262")</f>
        <v/>
      </c>
      <c r="B186" t="n">
        <v>0.1401709401709402</v>
      </c>
    </row>
    <row r="187">
      <c r="A187">
        <f>HYPERLINK("https://stackoverflow.com/q/55807363", "55807363")</f>
        <v/>
      </c>
      <c r="B187" t="n">
        <v>0.1602245184334736</v>
      </c>
    </row>
    <row r="188">
      <c r="A188">
        <f>HYPERLINK("https://stackoverflow.com/q/55832224", "55832224")</f>
        <v/>
      </c>
      <c r="B188" t="n">
        <v>0.1265948222469962</v>
      </c>
    </row>
    <row r="189">
      <c r="A189">
        <f>HYPERLINK("https://stackoverflow.com/q/55835107", "55835107")</f>
        <v/>
      </c>
      <c r="B189" t="n">
        <v>0.1251885369532428</v>
      </c>
    </row>
    <row r="190">
      <c r="A190">
        <f>HYPERLINK("https://stackoverflow.com/q/55881794", "55881794")</f>
        <v/>
      </c>
      <c r="B190" t="n">
        <v>0.1596181596181596</v>
      </c>
    </row>
    <row r="191">
      <c r="A191">
        <f>HYPERLINK("https://stackoverflow.com/q/55958319", "55958319")</f>
        <v/>
      </c>
      <c r="B191" t="n">
        <v>0.2553418803418803</v>
      </c>
    </row>
    <row r="192">
      <c r="A192">
        <f>HYPERLINK("https://stackoverflow.com/q/56001929", "56001929")</f>
        <v/>
      </c>
      <c r="B192" t="n">
        <v>0.3411529368976178</v>
      </c>
    </row>
    <row r="193">
      <c r="A193">
        <f>HYPERLINK("https://stackoverflow.com/q/56024475", "56024475")</f>
        <v/>
      </c>
      <c r="B193" t="n">
        <v>0.2089596227527261</v>
      </c>
    </row>
    <row r="194">
      <c r="A194">
        <f>HYPERLINK("https://stackoverflow.com/q/56033799", "56033799")</f>
        <v/>
      </c>
      <c r="B194" t="n">
        <v>0.1305062458908612</v>
      </c>
    </row>
    <row r="195">
      <c r="A195">
        <f>HYPERLINK("https://stackoverflow.com/q/56055688", "56055688")</f>
        <v/>
      </c>
      <c r="B195" t="n">
        <v>0.2689020381328075</v>
      </c>
    </row>
    <row r="196">
      <c r="A196">
        <f>HYPERLINK("https://stackoverflow.com/q/56072556", "56072556")</f>
        <v/>
      </c>
      <c r="B196" t="n">
        <v>0.1327635327635328</v>
      </c>
    </row>
    <row r="197">
      <c r="A197">
        <f>HYPERLINK("https://stackoverflow.com/q/56084123", "56084123")</f>
        <v/>
      </c>
      <c r="B197" t="n">
        <v>0.2315124489037532</v>
      </c>
    </row>
    <row r="198">
      <c r="A198">
        <f>HYPERLINK("https://stackoverflow.com/q/56162698", "56162698")</f>
        <v/>
      </c>
      <c r="B198" t="n">
        <v>0.1792622582096266</v>
      </c>
    </row>
    <row r="199">
      <c r="A199">
        <f>HYPERLINK("https://stackoverflow.com/q/56166973", "56166973")</f>
        <v/>
      </c>
      <c r="B199" t="n">
        <v>0.1527654975930838</v>
      </c>
    </row>
    <row r="200">
      <c r="A200">
        <f>HYPERLINK("https://stackoverflow.com/q/56177386", "56177386")</f>
        <v/>
      </c>
      <c r="B200" t="n">
        <v>0.1776343314804853</v>
      </c>
    </row>
    <row r="201">
      <c r="A201">
        <f>HYPERLINK("https://stackoverflow.com/q/56180340", "56180340")</f>
        <v/>
      </c>
      <c r="B201" t="n">
        <v>0.190764482431149</v>
      </c>
    </row>
    <row r="202">
      <c r="A202">
        <f>HYPERLINK("https://stackoverflow.com/q/56229332", "56229332")</f>
        <v/>
      </c>
      <c r="B202" t="n">
        <v>0.2343628593628594</v>
      </c>
    </row>
    <row r="203">
      <c r="A203">
        <f>HYPERLINK("https://stackoverflow.com/q/56243818", "56243818")</f>
        <v/>
      </c>
      <c r="B203" t="n">
        <v>0.1218219192902737</v>
      </c>
    </row>
    <row r="204">
      <c r="A204">
        <f>HYPERLINK("https://stackoverflow.com/q/56264549", "56264549")</f>
        <v/>
      </c>
      <c r="B204" t="n">
        <v>0.1457319052255761</v>
      </c>
    </row>
    <row r="205">
      <c r="A205">
        <f>HYPERLINK("https://stackoverflow.com/q/56300833", "56300833")</f>
        <v/>
      </c>
      <c r="B205" t="n">
        <v>0.2417876634744104</v>
      </c>
    </row>
    <row r="206">
      <c r="A206">
        <f>HYPERLINK("https://stackoverflow.com/q/56367478", "56367478")</f>
        <v/>
      </c>
      <c r="B206" t="n">
        <v>0.285757506996445</v>
      </c>
    </row>
    <row r="207">
      <c r="A207">
        <f>HYPERLINK("https://stackoverflow.com/q/56380897", "56380897")</f>
        <v/>
      </c>
      <c r="B207" t="n">
        <v>0.1661810411810412</v>
      </c>
    </row>
    <row r="208">
      <c r="A208">
        <f>HYPERLINK("https://stackoverflow.com/q/56394710", "56394710")</f>
        <v/>
      </c>
      <c r="B208" t="n">
        <v>0.2127158555729984</v>
      </c>
    </row>
    <row r="209">
      <c r="A209">
        <f>HYPERLINK("https://stackoverflow.com/q/56537526", "56537526")</f>
        <v/>
      </c>
      <c r="B209" t="n">
        <v>0.1386894586894587</v>
      </c>
    </row>
    <row r="210">
      <c r="A210">
        <f>HYPERLINK("https://stackoverflow.com/q/56564515", "56564515")</f>
        <v/>
      </c>
      <c r="B210" t="n">
        <v>0.1295405982905983</v>
      </c>
    </row>
    <row r="211">
      <c r="A211">
        <f>HYPERLINK("https://stackoverflow.com/q/56578710", "56578710")</f>
        <v/>
      </c>
      <c r="B211" t="n">
        <v>0.1367521367521367</v>
      </c>
    </row>
    <row r="212">
      <c r="A212">
        <f>HYPERLINK("https://stackoverflow.com/q/56599145", "56599145")</f>
        <v/>
      </c>
      <c r="B212" t="n">
        <v>0.1916023566509003</v>
      </c>
    </row>
    <row r="213">
      <c r="A213">
        <f>HYPERLINK("https://stackoverflow.com/q/56625748", "56625748")</f>
        <v/>
      </c>
      <c r="B213" t="n">
        <v>0.1354449472096531</v>
      </c>
    </row>
    <row r="214">
      <c r="A214">
        <f>HYPERLINK("https://stackoverflow.com/q/56654096", "56654096")</f>
        <v/>
      </c>
      <c r="B214" t="n">
        <v>0.237258626147515</v>
      </c>
    </row>
    <row r="215">
      <c r="A215">
        <f>HYPERLINK("https://stackoverflow.com/q/56701895", "56701895")</f>
        <v/>
      </c>
      <c r="B215" t="n">
        <v>0.214026460601803</v>
      </c>
    </row>
    <row r="216">
      <c r="A216">
        <f>HYPERLINK("https://stackoverflow.com/q/56742705", "56742705")</f>
        <v/>
      </c>
      <c r="B216" t="n">
        <v>0.2512820512820513</v>
      </c>
    </row>
    <row r="217">
      <c r="A217">
        <f>HYPERLINK("https://stackoverflow.com/q/56757229", "56757229")</f>
        <v/>
      </c>
      <c r="B217" t="n">
        <v>0.3514957264957265</v>
      </c>
    </row>
    <row r="218">
      <c r="A218">
        <f>HYPERLINK("https://stackoverflow.com/q/56781139", "56781139")</f>
        <v/>
      </c>
      <c r="B218" t="n">
        <v>0.2143499775078722</v>
      </c>
    </row>
    <row r="219">
      <c r="A219">
        <f>HYPERLINK("https://stackoverflow.com/q/56797769", "56797769")</f>
        <v/>
      </c>
      <c r="B219" t="n">
        <v>0.2544829897771074</v>
      </c>
    </row>
    <row r="220">
      <c r="A220">
        <f>HYPERLINK("https://stackoverflow.com/q/56815027", "56815027")</f>
        <v/>
      </c>
      <c r="B220" t="n">
        <v>0.2623274161735701</v>
      </c>
    </row>
    <row r="221">
      <c r="A221">
        <f>HYPERLINK("https://stackoverflow.com/q/56897283", "56897283")</f>
        <v/>
      </c>
      <c r="B221" t="n">
        <v>0.2810066476733143</v>
      </c>
    </row>
    <row r="222">
      <c r="A222">
        <f>HYPERLINK("https://stackoverflow.com/q/56958594", "56958594")</f>
        <v/>
      </c>
      <c r="B222" t="n">
        <v>0.1384243775548123</v>
      </c>
    </row>
    <row r="223">
      <c r="A223">
        <f>HYPERLINK("https://stackoverflow.com/q/56990210", "56990210")</f>
        <v/>
      </c>
      <c r="B223" t="n">
        <v>0.1565969152176049</v>
      </c>
    </row>
    <row r="224">
      <c r="A224">
        <f>HYPERLINK("https://stackoverflow.com/q/57062051", "57062051")</f>
        <v/>
      </c>
      <c r="B224" t="n">
        <v>0.3748332592263229</v>
      </c>
    </row>
    <row r="225">
      <c r="A225">
        <f>HYPERLINK("https://stackoverflow.com/q/57143256", "57143256")</f>
        <v/>
      </c>
      <c r="B225" t="n">
        <v>0.1523597175771089</v>
      </c>
    </row>
    <row r="226">
      <c r="A226">
        <f>HYPERLINK("https://stackoverflow.com/q/57151076", "57151076")</f>
        <v/>
      </c>
      <c r="B226" t="n">
        <v>0.1690283400809716</v>
      </c>
    </row>
    <row r="227">
      <c r="A227">
        <f>HYPERLINK("https://stackoverflow.com/q/57191507", "57191507")</f>
        <v/>
      </c>
      <c r="B227" t="n">
        <v>0.1562342885872298</v>
      </c>
    </row>
    <row r="228">
      <c r="A228">
        <f>HYPERLINK("https://stackoverflow.com/q/57193780", "57193780")</f>
        <v/>
      </c>
      <c r="B228" t="n">
        <v>0.2114386133077722</v>
      </c>
    </row>
    <row r="229">
      <c r="A229">
        <f>HYPERLINK("https://stackoverflow.com/q/57201832", "57201832")</f>
        <v/>
      </c>
      <c r="B229" t="n">
        <v>0.297924297924298</v>
      </c>
    </row>
    <row r="230">
      <c r="A230">
        <f>HYPERLINK("https://stackoverflow.com/q/57216381", "57216381")</f>
        <v/>
      </c>
      <c r="B230" t="n">
        <v>0.1742081447963801</v>
      </c>
    </row>
    <row r="231">
      <c r="A231">
        <f>HYPERLINK("https://stackoverflow.com/q/57293526", "57293526")</f>
        <v/>
      </c>
      <c r="B231" t="n">
        <v>0.1954357212089171</v>
      </c>
    </row>
    <row r="232">
      <c r="A232">
        <f>HYPERLINK("https://stackoverflow.com/q/57306224", "57306224")</f>
        <v/>
      </c>
      <c r="B232" t="n">
        <v>0.168633835300502</v>
      </c>
    </row>
    <row r="233">
      <c r="A233">
        <f>HYPERLINK("https://stackoverflow.com/q/57315003", "57315003")</f>
        <v/>
      </c>
      <c r="B233" t="n">
        <v>0.2973360783579763</v>
      </c>
    </row>
    <row r="234">
      <c r="A234">
        <f>HYPERLINK("https://stackoverflow.com/q/57425460", "57425460")</f>
        <v/>
      </c>
      <c r="B234" t="n">
        <v>0.1934025570389206</v>
      </c>
    </row>
    <row r="235">
      <c r="A235">
        <f>HYPERLINK("https://stackoverflow.com/q/57432558", "57432558")</f>
        <v/>
      </c>
      <c r="B235" t="n">
        <v>0.147008547008547</v>
      </c>
    </row>
    <row r="236">
      <c r="A236">
        <f>HYPERLINK("https://stackoverflow.com/q/57563207", "57563207")</f>
        <v/>
      </c>
      <c r="B236" t="n">
        <v>0.1824056702105482</v>
      </c>
    </row>
    <row r="237">
      <c r="A237">
        <f>HYPERLINK("https://stackoverflow.com/q/57574048", "57574048")</f>
        <v/>
      </c>
      <c r="B237" t="n">
        <v>0.165158371040724</v>
      </c>
    </row>
    <row r="238">
      <c r="A238">
        <f>HYPERLINK("https://stackoverflow.com/q/57602539", "57602539")</f>
        <v/>
      </c>
      <c r="B238" t="n">
        <v>0.3091168091168092</v>
      </c>
    </row>
    <row r="239">
      <c r="A239">
        <f>HYPERLINK("https://stackoverflow.com/q/57713713", "57713713")</f>
        <v/>
      </c>
      <c r="B239" t="n">
        <v>0.1832858499525166</v>
      </c>
    </row>
    <row r="240">
      <c r="A240">
        <f>HYPERLINK("https://stackoverflow.com/q/57731105", "57731105")</f>
        <v/>
      </c>
      <c r="B240" t="n">
        <v>0.1846939777974261</v>
      </c>
    </row>
    <row r="241">
      <c r="A241">
        <f>HYPERLINK("https://stackoverflow.com/q/57750105", "57750105")</f>
        <v/>
      </c>
      <c r="B241" t="n">
        <v>0.1843953626131843</v>
      </c>
    </row>
    <row r="242">
      <c r="A242">
        <f>HYPERLINK("https://stackoverflow.com/q/57794087", "57794087")</f>
        <v/>
      </c>
      <c r="B242" t="n">
        <v>0.2535866910866911</v>
      </c>
    </row>
    <row r="243">
      <c r="A243">
        <f>HYPERLINK("https://stackoverflow.com/q/57794437", "57794437")</f>
        <v/>
      </c>
      <c r="B243" t="n">
        <v>0.1486158948845516</v>
      </c>
    </row>
    <row r="244">
      <c r="A244">
        <f>HYPERLINK("https://stackoverflow.com/q/57825022", "57825022")</f>
        <v/>
      </c>
      <c r="B244" t="n">
        <v>0.16379815009952</v>
      </c>
    </row>
    <row r="245">
      <c r="A245">
        <f>HYPERLINK("https://stackoverflow.com/q/57858132", "57858132")</f>
        <v/>
      </c>
      <c r="B245" t="n">
        <v>0.1827061827061826</v>
      </c>
    </row>
    <row r="246">
      <c r="A246">
        <f>HYPERLINK("https://stackoverflow.com/q/57867919", "57867919")</f>
        <v/>
      </c>
      <c r="B246" t="n">
        <v>0.1488185017596782</v>
      </c>
    </row>
    <row r="247">
      <c r="A247">
        <f>HYPERLINK("https://stackoverflow.com/q/57887686", "57887686")</f>
        <v/>
      </c>
      <c r="B247" t="n">
        <v>0.4172364672364673</v>
      </c>
    </row>
    <row r="248">
      <c r="A248">
        <f>HYPERLINK("https://stackoverflow.com/q/57894957", "57894957")</f>
        <v/>
      </c>
      <c r="B248" t="n">
        <v>0.2438316400580551</v>
      </c>
    </row>
    <row r="249">
      <c r="A249">
        <f>HYPERLINK("https://stackoverflow.com/q/57895348", "57895348")</f>
        <v/>
      </c>
      <c r="B249" t="n">
        <v>0.1618828932261768</v>
      </c>
    </row>
    <row r="250">
      <c r="A250">
        <f>HYPERLINK("https://stackoverflow.com/q/57978754", "57978754")</f>
        <v/>
      </c>
      <c r="B250" t="n">
        <v>0.2447768281101614</v>
      </c>
    </row>
    <row r="251">
      <c r="A251">
        <f>HYPERLINK("https://stackoverflow.com/q/58025822", "58025822")</f>
        <v/>
      </c>
      <c r="B251" t="n">
        <v>0.1890397184514831</v>
      </c>
    </row>
    <row r="252">
      <c r="A252">
        <f>HYPERLINK("https://stackoverflow.com/q/58059973", "58059973")</f>
        <v/>
      </c>
      <c r="B252" t="n">
        <v>0.2647960006450573</v>
      </c>
    </row>
    <row r="253">
      <c r="A253">
        <f>HYPERLINK("https://stackoverflow.com/q/58094733", "58094733")</f>
        <v/>
      </c>
      <c r="B253" t="n">
        <v>0.1407666407666408</v>
      </c>
    </row>
    <row r="254">
      <c r="A254">
        <f>HYPERLINK("https://stackoverflow.com/q/58205324", "58205324")</f>
        <v/>
      </c>
      <c r="B254" t="n">
        <v>0.2334554334554334</v>
      </c>
    </row>
    <row r="255">
      <c r="A255">
        <f>HYPERLINK("https://stackoverflow.com/q/58294034", "58294034")</f>
        <v/>
      </c>
      <c r="B255" t="n">
        <v>0.1254527017238882</v>
      </c>
    </row>
    <row r="256">
      <c r="A256">
        <f>HYPERLINK("https://stackoverflow.com/q/58344741", "58344741")</f>
        <v/>
      </c>
      <c r="B256" t="n">
        <v>0.1971351693573915</v>
      </c>
    </row>
    <row r="257">
      <c r="A257">
        <f>HYPERLINK("https://stackoverflow.com/q/58384037", "58384037")</f>
        <v/>
      </c>
      <c r="B257" t="n">
        <v>0.1865721997300944</v>
      </c>
    </row>
    <row r="258">
      <c r="A258">
        <f>HYPERLINK("https://stackoverflow.com/q/58416726", "58416726")</f>
        <v/>
      </c>
      <c r="B258" t="n">
        <v>0.1628959276018099</v>
      </c>
    </row>
    <row r="259">
      <c r="A259">
        <f>HYPERLINK("https://stackoverflow.com/q/58435535", "58435535")</f>
        <v/>
      </c>
      <c r="B259" t="n">
        <v>0.1502112191767364</v>
      </c>
    </row>
    <row r="260">
      <c r="A260">
        <f>HYPERLINK("https://stackoverflow.com/q/58447864", "58447864")</f>
        <v/>
      </c>
      <c r="B260" t="n">
        <v>0.1489340799685627</v>
      </c>
    </row>
    <row r="261">
      <c r="A261">
        <f>HYPERLINK("https://stackoverflow.com/q/58513216", "58513216")</f>
        <v/>
      </c>
      <c r="B261" t="n">
        <v>0.1283429831816929</v>
      </c>
    </row>
    <row r="262">
      <c r="A262">
        <f>HYPERLINK("https://stackoverflow.com/q/58530732", "58530732")</f>
        <v/>
      </c>
      <c r="B262" t="n">
        <v>0.189010989010989</v>
      </c>
    </row>
    <row r="263">
      <c r="A263">
        <f>HYPERLINK("https://stackoverflow.com/q/58572685", "58572685")</f>
        <v/>
      </c>
      <c r="B263" t="n">
        <v>0.1723119130526538</v>
      </c>
    </row>
    <row r="264">
      <c r="A264">
        <f>HYPERLINK("https://stackoverflow.com/q/58573319", "58573319")</f>
        <v/>
      </c>
      <c r="B264" t="n">
        <v>0.2015345765345765</v>
      </c>
    </row>
    <row r="265">
      <c r="A265">
        <f>HYPERLINK("https://stackoverflow.com/q/58609888", "58609888")</f>
        <v/>
      </c>
      <c r="B265" t="n">
        <v>0.1205646205646205</v>
      </c>
    </row>
    <row r="266">
      <c r="A266">
        <f>HYPERLINK("https://stackoverflow.com/q/58629272", "58629272")</f>
        <v/>
      </c>
      <c r="B266" t="n">
        <v>0.1725944306589468</v>
      </c>
    </row>
    <row r="267">
      <c r="A267">
        <f>HYPERLINK("https://stackoverflow.com/q/58701204", "58701204")</f>
        <v/>
      </c>
      <c r="B267" t="n">
        <v>0.1765755611909458</v>
      </c>
    </row>
    <row r="268">
      <c r="A268">
        <f>HYPERLINK("https://stackoverflow.com/q/58711935", "58711935")</f>
        <v/>
      </c>
      <c r="B268" t="n">
        <v>0.2497767572394438</v>
      </c>
    </row>
    <row r="269">
      <c r="A269">
        <f>HYPERLINK("https://stackoverflow.com/q/58712877", "58712877")</f>
        <v/>
      </c>
      <c r="B269" t="n">
        <v>0.1592319400538579</v>
      </c>
    </row>
    <row r="270">
      <c r="A270">
        <f>HYPERLINK("https://stackoverflow.com/q/58739353", "58739353")</f>
        <v/>
      </c>
      <c r="B270" t="n">
        <v>0.2379487179487179</v>
      </c>
    </row>
    <row r="271">
      <c r="A271">
        <f>HYPERLINK("https://stackoverflow.com/q/58804879", "58804879")</f>
        <v/>
      </c>
      <c r="B271" t="n">
        <v>0.1118308591992802</v>
      </c>
    </row>
    <row r="272">
      <c r="A272">
        <f>HYPERLINK("https://stackoverflow.com/q/58819021", "58819021")</f>
        <v/>
      </c>
      <c r="B272" t="n">
        <v>0.1735145711049325</v>
      </c>
    </row>
    <row r="273">
      <c r="A273">
        <f>HYPERLINK("https://stackoverflow.com/q/58861624", "58861624")</f>
        <v/>
      </c>
      <c r="B273" t="n">
        <v>0.1716833890746934</v>
      </c>
    </row>
    <row r="274">
      <c r="A274">
        <f>HYPERLINK("https://stackoverflow.com/q/58945570", "58945570")</f>
        <v/>
      </c>
      <c r="B274" t="n">
        <v>0.154327675454436</v>
      </c>
    </row>
    <row r="275">
      <c r="A275">
        <f>HYPERLINK("https://stackoverflow.com/q/59046675", "59046675")</f>
        <v/>
      </c>
      <c r="B275" t="n">
        <v>0.2381612381612381</v>
      </c>
    </row>
    <row r="276">
      <c r="A276">
        <f>HYPERLINK("https://stackoverflow.com/q/59053329", "59053329")</f>
        <v/>
      </c>
      <c r="B276" t="n">
        <v>0.1431623931623932</v>
      </c>
    </row>
    <row r="277">
      <c r="A277">
        <f>HYPERLINK("https://stackoverflow.com/q/59149471", "59149471")</f>
        <v/>
      </c>
      <c r="B277" t="n">
        <v>0.1492334825668159</v>
      </c>
    </row>
    <row r="278">
      <c r="A278">
        <f>HYPERLINK("https://stackoverflow.com/q/59158534", "59158534")</f>
        <v/>
      </c>
      <c r="B278" t="n">
        <v>0.1690408357075023</v>
      </c>
    </row>
    <row r="279">
      <c r="A279">
        <f>HYPERLINK("https://stackoverflow.com/q/59189512", "59189512")</f>
        <v/>
      </c>
      <c r="B279" t="n">
        <v>0.24212775528565</v>
      </c>
    </row>
    <row r="280">
      <c r="A280">
        <f>HYPERLINK("https://stackoverflow.com/q/59196780", "59196780")</f>
        <v/>
      </c>
      <c r="B280" t="n">
        <v>0.1681141439205955</v>
      </c>
    </row>
    <row r="281">
      <c r="A281">
        <f>HYPERLINK("https://stackoverflow.com/q/59199858", "59199858")</f>
        <v/>
      </c>
      <c r="B281" t="n">
        <v>0.2147091259994486</v>
      </c>
    </row>
    <row r="282">
      <c r="A282">
        <f>HYPERLINK("https://stackoverflow.com/q/59249246", "59249246")</f>
        <v/>
      </c>
      <c r="B282" t="n">
        <v>0.1249824856382233</v>
      </c>
    </row>
    <row r="283">
      <c r="A283">
        <f>HYPERLINK("https://stackoverflow.com/q/59285415", "59285415")</f>
        <v/>
      </c>
      <c r="B283" t="n">
        <v>0.2293327587445235</v>
      </c>
    </row>
    <row r="284">
      <c r="A284">
        <f>HYPERLINK("https://stackoverflow.com/q/59326669", "59326669")</f>
        <v/>
      </c>
      <c r="B284" t="n">
        <v>0.1781411938892254</v>
      </c>
    </row>
    <row r="285">
      <c r="A285">
        <f>HYPERLINK("https://stackoverflow.com/q/59399933", "59399933")</f>
        <v/>
      </c>
      <c r="B285" t="n">
        <v>0.1122320302648172</v>
      </c>
    </row>
    <row r="286">
      <c r="A286">
        <f>HYPERLINK("https://stackoverflow.com/q/59404027", "59404027")</f>
        <v/>
      </c>
      <c r="B286" t="n">
        <v>0.1390532544378698</v>
      </c>
    </row>
    <row r="287">
      <c r="A287">
        <f>HYPERLINK("https://stackoverflow.com/q/59405701", "59405701")</f>
        <v/>
      </c>
      <c r="B287" t="n">
        <v>0.2033719704952582</v>
      </c>
    </row>
    <row r="288">
      <c r="A288">
        <f>HYPERLINK("https://stackoverflow.com/q/59425853", "59425853")</f>
        <v/>
      </c>
      <c r="B288" t="n">
        <v>0.1535042735042735</v>
      </c>
    </row>
    <row r="289">
      <c r="A289">
        <f>HYPERLINK("https://stackoverflow.com/q/59505728", "59505728")</f>
        <v/>
      </c>
      <c r="B289" t="n">
        <v>0.2523435346015991</v>
      </c>
    </row>
    <row r="290">
      <c r="A290">
        <f>HYPERLINK("https://stackoverflow.com/q/59548023", "59548023")</f>
        <v/>
      </c>
      <c r="B290" t="n">
        <v>0.3761583445793972</v>
      </c>
    </row>
    <row r="291">
      <c r="A291">
        <f>HYPERLINK("https://stackoverflow.com/q/59575132", "59575132")</f>
        <v/>
      </c>
      <c r="B291" t="n">
        <v>0.1638479723586106</v>
      </c>
    </row>
    <row r="292">
      <c r="A292">
        <f>HYPERLINK("https://stackoverflow.com/q/59638262", "59638262")</f>
        <v/>
      </c>
      <c r="B292" t="n">
        <v>0.1618828932261768</v>
      </c>
    </row>
    <row r="293">
      <c r="A293">
        <f>HYPERLINK("https://stackoverflow.com/q/59648614", "59648614")</f>
        <v/>
      </c>
      <c r="B293" t="n">
        <v>0.09921962095875139</v>
      </c>
    </row>
    <row r="294">
      <c r="A294">
        <f>HYPERLINK("https://stackoverflow.com/q/59672640", "59672640")</f>
        <v/>
      </c>
      <c r="B294" t="n">
        <v>0.3094861243009391</v>
      </c>
    </row>
    <row r="295">
      <c r="A295">
        <f>HYPERLINK("https://stackoverflow.com/q/59683644", "59683644")</f>
        <v/>
      </c>
      <c r="B295" t="n">
        <v>0.1263057929724596</v>
      </c>
    </row>
    <row r="296">
      <c r="A296">
        <f>HYPERLINK("https://stackoverflow.com/q/59709217", "59709217")</f>
        <v/>
      </c>
      <c r="B296" t="n">
        <v>0.1542346542346542</v>
      </c>
    </row>
    <row r="297">
      <c r="A297">
        <f>HYPERLINK("https://stackoverflow.com/q/59759473", "59759473")</f>
        <v/>
      </c>
      <c r="B297" t="n">
        <v>0.1927174803887132</v>
      </c>
    </row>
    <row r="298">
      <c r="A298">
        <f>HYPERLINK("https://stackoverflow.com/q/59845710", "59845710")</f>
        <v/>
      </c>
      <c r="B298" t="n">
        <v>0.183964183964184</v>
      </c>
    </row>
    <row r="299">
      <c r="A299">
        <f>HYPERLINK("https://stackoverflow.com/q/59861969", "59861969")</f>
        <v/>
      </c>
      <c r="B299" t="n">
        <v>0.1295482295482295</v>
      </c>
    </row>
    <row r="300">
      <c r="A300">
        <f>HYPERLINK("https://stackoverflow.com/q/59880170", "59880170")</f>
        <v/>
      </c>
      <c r="B300" t="n">
        <v>0.1919992950920786</v>
      </c>
    </row>
    <row r="301">
      <c r="A301">
        <f>HYPERLINK("https://stackoverflow.com/q/59959076", "59959076")</f>
        <v/>
      </c>
      <c r="B301" t="n">
        <v>0.1365301365301365</v>
      </c>
    </row>
    <row r="302">
      <c r="A302">
        <f>HYPERLINK("https://stackoverflow.com/q/59965143", "59965143")</f>
        <v/>
      </c>
      <c r="B302" t="n">
        <v>0.1225456225456225</v>
      </c>
    </row>
    <row r="303">
      <c r="A303">
        <f>HYPERLINK("https://stackoverflow.com/q/60033096", "60033096")</f>
        <v/>
      </c>
      <c r="B303" t="n">
        <v>0.1564672364672364</v>
      </c>
    </row>
    <row r="304">
      <c r="A304">
        <f>HYPERLINK("https://stackoverflow.com/q/60168463", "60168463")</f>
        <v/>
      </c>
      <c r="B304" t="n">
        <v>0.2191050779286073</v>
      </c>
    </row>
    <row r="305">
      <c r="A305">
        <f>HYPERLINK("https://stackoverflow.com/q/60177666", "60177666")</f>
        <v/>
      </c>
      <c r="B305" t="n">
        <v>0.2990040262767535</v>
      </c>
    </row>
    <row r="306">
      <c r="A306">
        <f>HYPERLINK("https://stackoverflow.com/q/60264611", "60264611")</f>
        <v/>
      </c>
      <c r="B306" t="n">
        <v>0.3320070733863837</v>
      </c>
    </row>
    <row r="307">
      <c r="A307">
        <f>HYPERLINK("https://stackoverflow.com/q/60269505", "60269505")</f>
        <v/>
      </c>
      <c r="B307" t="n">
        <v>0.2750383519614289</v>
      </c>
    </row>
    <row r="308">
      <c r="A308">
        <f>HYPERLINK("https://stackoverflow.com/q/60284599", "60284599")</f>
        <v/>
      </c>
      <c r="B308" t="n">
        <v>0.1427247451343837</v>
      </c>
    </row>
    <row r="309">
      <c r="A309">
        <f>HYPERLINK("https://stackoverflow.com/q/60310744", "60310744")</f>
        <v/>
      </c>
      <c r="B309" t="n">
        <v>0.2091168091168091</v>
      </c>
    </row>
    <row r="310">
      <c r="A310">
        <f>HYPERLINK("https://stackoverflow.com/q/60323334", "60323334")</f>
        <v/>
      </c>
      <c r="B310" t="n">
        <v>0.1457319052255761</v>
      </c>
    </row>
    <row r="311">
      <c r="A311">
        <f>HYPERLINK("https://stackoverflow.com/q/60532175", "60532175")</f>
        <v/>
      </c>
      <c r="B311" t="n">
        <v>0.2357795461243737</v>
      </c>
    </row>
    <row r="312">
      <c r="A312">
        <f>HYPERLINK("https://stackoverflow.com/q/60624406", "60624406")</f>
        <v/>
      </c>
      <c r="B312" t="n">
        <v>0.1537456008044243</v>
      </c>
    </row>
    <row r="313">
      <c r="A313">
        <f>HYPERLINK("https://stackoverflow.com/q/60727567", "60727567")</f>
        <v/>
      </c>
      <c r="B313" t="n">
        <v>0.2201979307242465</v>
      </c>
    </row>
    <row r="314">
      <c r="A314">
        <f>HYPERLINK("https://stackoverflow.com/q/60772816", "60772816")</f>
        <v/>
      </c>
      <c r="B314" t="n">
        <v>0.2341722063944286</v>
      </c>
    </row>
    <row r="315">
      <c r="A315">
        <f>HYPERLINK("https://stackoverflow.com/q/60780585", "60780585")</f>
        <v/>
      </c>
      <c r="B315" t="n">
        <v>0.1340899537620849</v>
      </c>
    </row>
    <row r="316">
      <c r="A316">
        <f>HYPERLINK("https://stackoverflow.com/q/60811100", "60811100")</f>
        <v/>
      </c>
      <c r="B316" t="n">
        <v>0.178101178101178</v>
      </c>
    </row>
    <row r="317">
      <c r="A317">
        <f>HYPERLINK("https://stackoverflow.com/q/60875821", "60875821")</f>
        <v/>
      </c>
      <c r="B317" t="n">
        <v>0.2061965811965812</v>
      </c>
    </row>
    <row r="318">
      <c r="A318">
        <f>HYPERLINK("https://stackoverflow.com/q/60906873", "60906873")</f>
        <v/>
      </c>
      <c r="B318" t="n">
        <v>0.1873219373219373</v>
      </c>
    </row>
    <row r="319">
      <c r="A319">
        <f>HYPERLINK("https://stackoverflow.com/q/60972901", "60972901")</f>
        <v/>
      </c>
      <c r="B319" t="n">
        <v>0.1686176142697881</v>
      </c>
    </row>
    <row r="320">
      <c r="A320">
        <f>HYPERLINK("https://stackoverflow.com/q/61021604", "61021604")</f>
        <v/>
      </c>
      <c r="B320" t="n">
        <v>0.2892833662064431</v>
      </c>
    </row>
    <row r="321">
      <c r="A321">
        <f>HYPERLINK("https://stackoverflow.com/q/61331112", "61331112")</f>
        <v/>
      </c>
      <c r="B321" t="n">
        <v>0.2551223510127619</v>
      </c>
    </row>
    <row r="322">
      <c r="A322">
        <f>HYPERLINK("https://stackoverflow.com/q/61377118", "61377118")</f>
        <v/>
      </c>
      <c r="B322" t="n">
        <v>0.1531075234778938</v>
      </c>
    </row>
    <row r="323">
      <c r="A323">
        <f>HYPERLINK("https://stackoverflow.com/q/61378839", "61378839")</f>
        <v/>
      </c>
      <c r="B323" t="n">
        <v>0.1886916502301117</v>
      </c>
    </row>
    <row r="324">
      <c r="A324">
        <f>HYPERLINK("https://stackoverflow.com/q/61659007", "61659007")</f>
        <v/>
      </c>
      <c r="B324" t="n">
        <v>0.2141372141372141</v>
      </c>
    </row>
    <row r="325">
      <c r="A325">
        <f>HYPERLINK("https://stackoverflow.com/q/61676962", "61676962")</f>
        <v/>
      </c>
      <c r="B325" t="n">
        <v>0.3056863771149485</v>
      </c>
    </row>
    <row r="326">
      <c r="A326">
        <f>HYPERLINK("https://stackoverflow.com/q/61683219", "61683219")</f>
        <v/>
      </c>
      <c r="B326" t="n">
        <v>0.3227489564698868</v>
      </c>
    </row>
    <row r="327">
      <c r="A327">
        <f>HYPERLINK("https://stackoverflow.com/q/61685582", "61685582")</f>
        <v/>
      </c>
      <c r="B327" t="n">
        <v>0.2454212454212454</v>
      </c>
    </row>
    <row r="328">
      <c r="A328">
        <f>HYPERLINK("https://stackoverflow.com/q/61687572", "61687572")</f>
        <v/>
      </c>
      <c r="B328" t="n">
        <v>0.2200484165802085</v>
      </c>
    </row>
    <row r="329">
      <c r="A329">
        <f>HYPERLINK("https://stackoverflow.com/q/61742910", "61742910")</f>
        <v/>
      </c>
      <c r="B329" t="n">
        <v>0.1561253561253561</v>
      </c>
    </row>
    <row r="330">
      <c r="A330">
        <f>HYPERLINK("https://stackoverflow.com/q/61840842", "61840842")</f>
        <v/>
      </c>
      <c r="B330" t="n">
        <v>0.1748705471333208</v>
      </c>
    </row>
    <row r="331">
      <c r="A331">
        <f>HYPERLINK("https://stackoverflow.com/q/61845738", "61845738")</f>
        <v/>
      </c>
      <c r="B331" t="n">
        <v>0.1347489316239316</v>
      </c>
    </row>
    <row r="332">
      <c r="A332">
        <f>HYPERLINK("https://stackoverflow.com/q/61936613", "61936613")</f>
        <v/>
      </c>
      <c r="B332" t="n">
        <v>0.2331730769230769</v>
      </c>
    </row>
    <row r="333">
      <c r="A333">
        <f>HYPERLINK("https://stackoverflow.com/q/61983642", "61983642")</f>
        <v/>
      </c>
      <c r="B333" t="n">
        <v>0.3897804833056632</v>
      </c>
    </row>
    <row r="334">
      <c r="A334">
        <f>HYPERLINK("https://stackoverflow.com/q/62077982", "62077982")</f>
        <v/>
      </c>
      <c r="B334" t="n">
        <v>0.1742450142450142</v>
      </c>
    </row>
    <row r="335">
      <c r="A335">
        <f>HYPERLINK("https://stackoverflow.com/q/62087465", "62087465")</f>
        <v/>
      </c>
      <c r="B335" t="n">
        <v>0.2162810089639357</v>
      </c>
    </row>
    <row r="336">
      <c r="A336">
        <f>HYPERLINK("https://stackoverflow.com/q/62100067", "62100067")</f>
        <v/>
      </c>
      <c r="B336" t="n">
        <v>0.155128205128205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