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HYPERLINK("https://stackoverflow.com/q/3700594", "3700594")</f>
        <v/>
      </c>
      <c r="B2" t="n">
        <v>0.1699593666806782</v>
      </c>
    </row>
    <row r="3">
      <c r="A3">
        <f>HYPERLINK("https://stackoverflow.com/q/9168994", "9168994")</f>
        <v/>
      </c>
      <c r="B3" t="n">
        <v>0.1678937124481679</v>
      </c>
    </row>
    <row r="4">
      <c r="A4">
        <f>HYPERLINK("https://stackoverflow.com/q/10923870", "10923870")</f>
        <v/>
      </c>
      <c r="B4" t="n">
        <v>0.1701631701631701</v>
      </c>
    </row>
    <row r="5">
      <c r="A5">
        <f>HYPERLINK("https://stackoverflow.com/q/12729100", "12729100")</f>
        <v/>
      </c>
      <c r="B5" t="n">
        <v>0.1792144026186579</v>
      </c>
    </row>
    <row r="6">
      <c r="A6">
        <f>HYPERLINK("https://stackoverflow.com/q/16567269", "16567269")</f>
        <v/>
      </c>
      <c r="B6" t="n">
        <v>0.2023139462163853</v>
      </c>
    </row>
    <row r="7">
      <c r="A7">
        <f>HYPERLINK("https://stackoverflow.com/q/18440385", "18440385")</f>
        <v/>
      </c>
      <c r="B7" t="n">
        <v>0.1293151293151293</v>
      </c>
    </row>
    <row r="8">
      <c r="A8">
        <f>HYPERLINK("https://stackoverflow.com/q/25451031", "25451031")</f>
        <v/>
      </c>
      <c r="B8" t="n">
        <v>0.1546003016591252</v>
      </c>
    </row>
    <row r="9">
      <c r="A9">
        <f>HYPERLINK("https://stackoverflow.com/q/27306044", "27306044")</f>
        <v/>
      </c>
      <c r="B9" t="n">
        <v>0.1595908645088973</v>
      </c>
    </row>
    <row r="10">
      <c r="A10">
        <f>HYPERLINK("https://stackoverflow.com/q/27424312", "27424312")</f>
        <v/>
      </c>
      <c r="B10" t="n">
        <v>0.1499513145082765</v>
      </c>
    </row>
    <row r="11">
      <c r="A11">
        <f>HYPERLINK("https://stackoverflow.com/q/28073629", "28073629")</f>
        <v/>
      </c>
      <c r="B11" t="n">
        <v>0.1463798015522153</v>
      </c>
    </row>
    <row r="12">
      <c r="A12">
        <f>HYPERLINK("https://stackoverflow.com/q/28963021", "28963021")</f>
        <v/>
      </c>
      <c r="B12" t="n">
        <v>0.3738941370520318</v>
      </c>
    </row>
    <row r="13">
      <c r="A13">
        <f>HYPERLINK("https://stackoverflow.com/q/29035915", "29035915")</f>
        <v/>
      </c>
      <c r="B13" t="n">
        <v>0.2484041977712863</v>
      </c>
    </row>
    <row r="14">
      <c r="A14">
        <f>HYPERLINK("https://stackoverflow.com/q/29658339", "29658339")</f>
        <v/>
      </c>
      <c r="B14" t="n">
        <v>0.1688555347091932</v>
      </c>
    </row>
    <row r="15">
      <c r="A15">
        <f>HYPERLINK("https://stackoverflow.com/q/31190469", "31190469")</f>
        <v/>
      </c>
      <c r="B15" t="n">
        <v>0.1549450549450549</v>
      </c>
    </row>
    <row r="16">
      <c r="A16">
        <f>HYPERLINK("https://stackoverflow.com/q/31335575", "31335575")</f>
        <v/>
      </c>
      <c r="B16" t="n">
        <v>0.1540771540771541</v>
      </c>
    </row>
    <row r="17">
      <c r="A17">
        <f>HYPERLINK("https://stackoverflow.com/q/31725790", "31725790")</f>
        <v/>
      </c>
      <c r="B17" t="n">
        <v>0.1292570677186062</v>
      </c>
    </row>
    <row r="18">
      <c r="A18">
        <f>HYPERLINK("https://stackoverflow.com/q/32040971", "32040971")</f>
        <v/>
      </c>
      <c r="B18" t="n">
        <v>0.1152524451493524</v>
      </c>
    </row>
    <row r="19">
      <c r="A19">
        <f>HYPERLINK("https://stackoverflow.com/q/32201636", "32201636")</f>
        <v/>
      </c>
      <c r="B19" t="n">
        <v>0.1398385565052232</v>
      </c>
    </row>
    <row r="20">
      <c r="A20">
        <f>HYPERLINK("https://stackoverflow.com/q/32863735", "32863735")</f>
        <v/>
      </c>
      <c r="B20" t="n">
        <v>0.1282051282051282</v>
      </c>
    </row>
    <row r="21">
      <c r="A21">
        <f>HYPERLINK("https://stackoverflow.com/q/34292278", "34292278")</f>
        <v/>
      </c>
      <c r="B21" t="n">
        <v>0.192022792022792</v>
      </c>
    </row>
    <row r="22">
      <c r="A22">
        <f>HYPERLINK("https://stackoverflow.com/q/34596332", "34596332")</f>
        <v/>
      </c>
      <c r="B22" t="n">
        <v>0.2409116809116808</v>
      </c>
    </row>
    <row r="23">
      <c r="A23">
        <f>HYPERLINK("https://stackoverflow.com/q/34757888", "34757888")</f>
        <v/>
      </c>
      <c r="B23" t="n">
        <v>0.2429059829059829</v>
      </c>
    </row>
    <row r="24">
      <c r="A24">
        <f>HYPERLINK("https://stackoverflow.com/q/35092415", "35092415")</f>
        <v/>
      </c>
      <c r="B24" t="n">
        <v>0.1901131901131901</v>
      </c>
    </row>
    <row r="25">
      <c r="A25">
        <f>HYPERLINK("https://stackoverflow.com/q/35117639", "35117639")</f>
        <v/>
      </c>
      <c r="B25" t="n">
        <v>0.2246809507083479</v>
      </c>
    </row>
    <row r="26">
      <c r="A26">
        <f>HYPERLINK("https://stackoverflow.com/q/35609644", "35609644")</f>
        <v/>
      </c>
      <c r="B26" t="n">
        <v>0.1386782231852654</v>
      </c>
    </row>
    <row r="27">
      <c r="A27">
        <f>HYPERLINK("https://stackoverflow.com/q/35677362", "35677362")</f>
        <v/>
      </c>
      <c r="B27" t="n">
        <v>0.1577991452991453</v>
      </c>
    </row>
    <row r="28">
      <c r="A28">
        <f>HYPERLINK("https://stackoverflow.com/q/35776176", "35776176")</f>
        <v/>
      </c>
      <c r="B28" t="n">
        <v>0.193116193116193</v>
      </c>
    </row>
    <row r="29">
      <c r="A29">
        <f>HYPERLINK("https://stackoverflow.com/q/36070513", "36070513")</f>
        <v/>
      </c>
      <c r="B29" t="n">
        <v>0.1518737672583827</v>
      </c>
    </row>
    <row r="30">
      <c r="A30">
        <f>HYPERLINK("https://stackoverflow.com/q/36287339", "36287339")</f>
        <v/>
      </c>
      <c r="B30" t="n">
        <v>0.1346572817161052</v>
      </c>
    </row>
    <row r="31">
      <c r="A31">
        <f>HYPERLINK("https://stackoverflow.com/q/36565321", "36565321")</f>
        <v/>
      </c>
      <c r="B31" t="n">
        <v>0.1490978157644824</v>
      </c>
    </row>
    <row r="32">
      <c r="A32">
        <f>HYPERLINK("https://stackoverflow.com/q/37816734", "37816734")</f>
        <v/>
      </c>
      <c r="B32" t="n">
        <v>0.1547227701073855</v>
      </c>
    </row>
    <row r="33">
      <c r="A33">
        <f>HYPERLINK("https://stackoverflow.com/q/38264023", "38264023")</f>
        <v/>
      </c>
      <c r="B33" t="n">
        <v>0.1674806674806675</v>
      </c>
    </row>
    <row r="34">
      <c r="A34">
        <f>HYPERLINK("https://stackoverflow.com/q/38866325", "38866325")</f>
        <v/>
      </c>
      <c r="B34" t="n">
        <v>0.1408591408591408</v>
      </c>
    </row>
    <row r="35">
      <c r="A35">
        <f>HYPERLINK("https://stackoverflow.com/q/39104959", "39104959")</f>
        <v/>
      </c>
      <c r="B35" t="n">
        <v>0.1646942800788954</v>
      </c>
    </row>
    <row r="36">
      <c r="A36">
        <f>HYPERLINK("https://stackoverflow.com/q/40277399", "40277399")</f>
        <v/>
      </c>
      <c r="B36" t="n">
        <v>0.2107802591673559</v>
      </c>
    </row>
    <row r="37">
      <c r="A37">
        <f>HYPERLINK("https://stackoverflow.com/q/40934677", "40934677")</f>
        <v/>
      </c>
      <c r="B37" t="n">
        <v>0.1148367302213456</v>
      </c>
    </row>
    <row r="38">
      <c r="A38">
        <f>HYPERLINK("https://stackoverflow.com/q/41272558", "41272558")</f>
        <v/>
      </c>
      <c r="B38" t="n">
        <v>0.1287153973721138</v>
      </c>
    </row>
    <row r="39">
      <c r="A39">
        <f>HYPERLINK("https://stackoverflow.com/q/41291090", "41291090")</f>
        <v/>
      </c>
      <c r="B39" t="n">
        <v>0.1742450142450142</v>
      </c>
    </row>
    <row r="40">
      <c r="A40">
        <f>HYPERLINK("https://stackoverflow.com/q/41652958", "41652958")</f>
        <v/>
      </c>
      <c r="B40" t="n">
        <v>0.1463166463166463</v>
      </c>
    </row>
    <row r="41">
      <c r="A41">
        <f>HYPERLINK("https://stackoverflow.com/q/42053998", "42053998")</f>
        <v/>
      </c>
      <c r="B41" t="n">
        <v>0.1233837387683542</v>
      </c>
    </row>
    <row r="42">
      <c r="A42">
        <f>HYPERLINK("https://stackoverflow.com/q/42121564", "42121564")</f>
        <v/>
      </c>
      <c r="B42" t="n">
        <v>0.1623931623931623</v>
      </c>
    </row>
    <row r="43">
      <c r="A43">
        <f>HYPERLINK("https://stackoverflow.com/q/42170805", "42170805")</f>
        <v/>
      </c>
      <c r="B43" t="n">
        <v>0.1727782372943663</v>
      </c>
    </row>
    <row r="44">
      <c r="A44">
        <f>HYPERLINK("https://stackoverflow.com/q/42215621", "42215621")</f>
        <v/>
      </c>
      <c r="B44" t="n">
        <v>0.2595726495726495</v>
      </c>
    </row>
    <row r="45">
      <c r="A45">
        <f>HYPERLINK("https://stackoverflow.com/q/43007141", "43007141")</f>
        <v/>
      </c>
      <c r="B45" t="n">
        <v>0.1224194608809993</v>
      </c>
    </row>
    <row r="46">
      <c r="A46">
        <f>HYPERLINK("https://stackoverflow.com/q/43213661", "43213661")</f>
        <v/>
      </c>
      <c r="B46" t="n">
        <v>0.1237937689550592</v>
      </c>
    </row>
    <row r="47">
      <c r="A47">
        <f>HYPERLINK("https://stackoverflow.com/q/43261170", "43261170")</f>
        <v/>
      </c>
      <c r="B47" t="n">
        <v>0.1537891737891738</v>
      </c>
    </row>
    <row r="48">
      <c r="A48">
        <f>HYPERLINK("https://stackoverflow.com/q/43401120", "43401120")</f>
        <v/>
      </c>
      <c r="B48" t="n">
        <v>0.3193162393162393</v>
      </c>
    </row>
    <row r="49">
      <c r="A49">
        <f>HYPERLINK("https://stackoverflow.com/q/43737787", "43737787")</f>
        <v/>
      </c>
      <c r="B49" t="n">
        <v>0.1338700059630292</v>
      </c>
    </row>
    <row r="50">
      <c r="A50">
        <f>HYPERLINK("https://stackoverflow.com/q/44070042", "44070042")</f>
        <v/>
      </c>
      <c r="B50" t="n">
        <v>0.1716833890746934</v>
      </c>
    </row>
    <row r="51">
      <c r="A51">
        <f>HYPERLINK("https://stackoverflow.com/q/44242378", "44242378")</f>
        <v/>
      </c>
      <c r="B51" t="n">
        <v>0.1470985155195682</v>
      </c>
    </row>
    <row r="52">
      <c r="A52">
        <f>HYPERLINK("https://stackoverflow.com/q/44425720", "44425720")</f>
        <v/>
      </c>
      <c r="B52" t="n">
        <v>0.2065677013045434</v>
      </c>
    </row>
    <row r="53">
      <c r="A53">
        <f>HYPERLINK("https://stackoverflow.com/q/44634946", "44634946")</f>
        <v/>
      </c>
      <c r="B53" t="n">
        <v>0.1898527004909983</v>
      </c>
    </row>
    <row r="54">
      <c r="A54">
        <f>HYPERLINK("https://stackoverflow.com/q/44680025", "44680025")</f>
        <v/>
      </c>
      <c r="B54" t="n">
        <v>0.1394161394161394</v>
      </c>
    </row>
    <row r="55">
      <c r="A55">
        <f>HYPERLINK("https://stackoverflow.com/q/44813180", "44813180")</f>
        <v/>
      </c>
      <c r="B55" t="n">
        <v>0.170556035724575</v>
      </c>
    </row>
    <row r="56">
      <c r="A56">
        <f>HYPERLINK("https://stackoverflow.com/q/45238254", "45238254")</f>
        <v/>
      </c>
      <c r="B56" t="n">
        <v>0.12002442002442</v>
      </c>
    </row>
    <row r="57">
      <c r="A57">
        <f>HYPERLINK("https://stackoverflow.com/q/45556919", "45556919")</f>
        <v/>
      </c>
      <c r="B57" t="n">
        <v>0.2127255460588793</v>
      </c>
    </row>
    <row r="58">
      <c r="A58">
        <f>HYPERLINK("https://stackoverflow.com/q/45751896", "45751896")</f>
        <v/>
      </c>
      <c r="B58" t="n">
        <v>0.1864707108609547</v>
      </c>
    </row>
    <row r="59">
      <c r="A59">
        <f>HYPERLINK("https://stackoverflow.com/q/45767036", "45767036")</f>
        <v/>
      </c>
      <c r="B59" t="n">
        <v>0.1173650198040442</v>
      </c>
    </row>
    <row r="60">
      <c r="A60">
        <f>HYPERLINK("https://stackoverflow.com/q/45954124", "45954124")</f>
        <v/>
      </c>
      <c r="B60" t="n">
        <v>0.1171067738231917</v>
      </c>
    </row>
    <row r="61">
      <c r="A61">
        <f>HYPERLINK("https://stackoverflow.com/q/46330301", "46330301")</f>
        <v/>
      </c>
      <c r="B61" t="n">
        <v>0.107481559536354</v>
      </c>
    </row>
    <row r="62">
      <c r="A62">
        <f>HYPERLINK("https://stackoverflow.com/q/46336305", "46336305")</f>
        <v/>
      </c>
      <c r="B62" t="n">
        <v>0.1295648795648796</v>
      </c>
    </row>
    <row r="63">
      <c r="A63">
        <f>HYPERLINK("https://stackoverflow.com/q/46340789", "46340789")</f>
        <v/>
      </c>
      <c r="B63" t="n">
        <v>0.1069711538461538</v>
      </c>
    </row>
    <row r="64">
      <c r="A64">
        <f>HYPERLINK("https://stackoverflow.com/q/46492413", "46492413")</f>
        <v/>
      </c>
      <c r="B64" t="n">
        <v>0.1811414392059553</v>
      </c>
    </row>
    <row r="65">
      <c r="A65">
        <f>HYPERLINK("https://stackoverflow.com/q/46738962", "46738962")</f>
        <v/>
      </c>
      <c r="B65" t="n">
        <v>0.120153598414468</v>
      </c>
    </row>
    <row r="66">
      <c r="A66">
        <f>HYPERLINK("https://stackoverflow.com/q/47388164", "47388164")</f>
        <v/>
      </c>
      <c r="B66" t="n">
        <v>0.1910866910866911</v>
      </c>
    </row>
    <row r="67">
      <c r="A67">
        <f>HYPERLINK("https://stackoverflow.com/q/47515082", "47515082")</f>
        <v/>
      </c>
      <c r="B67" t="n">
        <v>0.1122320302648172</v>
      </c>
    </row>
    <row r="68">
      <c r="A68">
        <f>HYPERLINK("https://stackoverflow.com/q/47731051", "47731051")</f>
        <v/>
      </c>
      <c r="B68" t="n">
        <v>0.1333539285346514</v>
      </c>
    </row>
    <row r="69">
      <c r="A69">
        <f>HYPERLINK("https://stackoverflow.com/q/47737631", "47737631")</f>
        <v/>
      </c>
      <c r="B69" t="n">
        <v>0.1949335804757491</v>
      </c>
    </row>
    <row r="70">
      <c r="A70">
        <f>HYPERLINK("https://stackoverflow.com/q/48426028", "48426028")</f>
        <v/>
      </c>
      <c r="B70" t="n">
        <v>0.1055713833491611</v>
      </c>
    </row>
    <row r="71">
      <c r="A71">
        <f>HYPERLINK("https://stackoverflow.com/q/48439868", "48439868")</f>
        <v/>
      </c>
      <c r="B71" t="n">
        <v>0.1996891996891996</v>
      </c>
    </row>
    <row r="72">
      <c r="A72">
        <f>HYPERLINK("https://stackoverflow.com/q/48672445", "48672445")</f>
        <v/>
      </c>
      <c r="B72" t="n">
        <v>0.1371132779583484</v>
      </c>
    </row>
    <row r="73">
      <c r="A73">
        <f>HYPERLINK("https://stackoverflow.com/q/48805877", "48805877")</f>
        <v/>
      </c>
      <c r="B73" t="n">
        <v>0.1082621082621083</v>
      </c>
    </row>
    <row r="74">
      <c r="A74">
        <f>HYPERLINK("https://stackoverflow.com/q/48817664", "48817664")</f>
        <v/>
      </c>
      <c r="B74" t="n">
        <v>0.1153846153846154</v>
      </c>
    </row>
    <row r="75">
      <c r="A75">
        <f>HYPERLINK("https://stackoverflow.com/q/48866981", "48866981")</f>
        <v/>
      </c>
      <c r="B75" t="n">
        <v>0.2797202797202797</v>
      </c>
    </row>
    <row r="76">
      <c r="A76">
        <f>HYPERLINK("https://stackoverflow.com/q/49042255", "49042255")</f>
        <v/>
      </c>
      <c r="B76" t="n">
        <v>0.1268225238813474</v>
      </c>
    </row>
    <row r="77">
      <c r="A77">
        <f>HYPERLINK("https://stackoverflow.com/q/49051500", "49051500")</f>
        <v/>
      </c>
      <c r="B77" t="n">
        <v>0.4738150738150738</v>
      </c>
    </row>
    <row r="78">
      <c r="A78">
        <f>HYPERLINK("https://stackoverflow.com/q/49138059", "49138059")</f>
        <v/>
      </c>
      <c r="B78" t="n">
        <v>0.225218080888184</v>
      </c>
    </row>
    <row r="79">
      <c r="A79">
        <f>HYPERLINK("https://stackoverflow.com/q/49143658", "49143658")</f>
        <v/>
      </c>
      <c r="B79" t="n">
        <v>0.1024114774114774</v>
      </c>
    </row>
    <row r="80">
      <c r="A80">
        <f>HYPERLINK("https://stackoverflow.com/q/49375184", "49375184")</f>
        <v/>
      </c>
      <c r="B80" t="n">
        <v>0.166807551422936</v>
      </c>
    </row>
    <row r="81">
      <c r="A81">
        <f>HYPERLINK("https://stackoverflow.com/q/49439737", "49439737")</f>
        <v/>
      </c>
      <c r="B81" t="n">
        <v>0.2412016088486676</v>
      </c>
    </row>
    <row r="82">
      <c r="A82">
        <f>HYPERLINK("https://stackoverflow.com/q/49444662", "49444662")</f>
        <v/>
      </c>
      <c r="B82" t="n">
        <v>0.2027972027972028</v>
      </c>
    </row>
    <row r="83">
      <c r="A83">
        <f>HYPERLINK("https://stackoverflow.com/q/49503406", "49503406")</f>
        <v/>
      </c>
      <c r="B83" t="n">
        <v>0.1651545036160421</v>
      </c>
    </row>
    <row r="84">
      <c r="A84">
        <f>HYPERLINK("https://stackoverflow.com/q/49689289", "49689289")</f>
        <v/>
      </c>
      <c r="B84" t="n">
        <v>0.2451437451437451</v>
      </c>
    </row>
    <row r="85">
      <c r="A85">
        <f>HYPERLINK("https://stackoverflow.com/q/49865996", "49865996")</f>
        <v/>
      </c>
      <c r="B85" t="n">
        <v>0.1632928475033738</v>
      </c>
    </row>
    <row r="86">
      <c r="A86">
        <f>HYPERLINK("https://stackoverflow.com/q/50115856", "50115856")</f>
        <v/>
      </c>
      <c r="B86" t="n">
        <v>0.1659047240442589</v>
      </c>
    </row>
    <row r="87">
      <c r="A87">
        <f>HYPERLINK("https://stackoverflow.com/q/50130057", "50130057")</f>
        <v/>
      </c>
      <c r="B87" t="n">
        <v>0.1775147928994082</v>
      </c>
    </row>
    <row r="88">
      <c r="A88">
        <f>HYPERLINK("https://stackoverflow.com/q/50280733", "50280733")</f>
        <v/>
      </c>
      <c r="B88" t="n">
        <v>0.2259006815968841</v>
      </c>
    </row>
    <row r="89">
      <c r="A89">
        <f>HYPERLINK("https://stackoverflow.com/q/50405394", "50405394")</f>
        <v/>
      </c>
      <c r="B89" t="n">
        <v>0.1324184422775972</v>
      </c>
    </row>
    <row r="90">
      <c r="A90">
        <f>HYPERLINK("https://stackoverflow.com/q/51016243", "51016243")</f>
        <v/>
      </c>
      <c r="B90" t="n">
        <v>0.2294900866329438</v>
      </c>
    </row>
    <row r="91">
      <c r="A91">
        <f>HYPERLINK("https://stackoverflow.com/q/51033320", "51033320")</f>
        <v/>
      </c>
      <c r="B91" t="n">
        <v>0.1279840848806366</v>
      </c>
    </row>
    <row r="92">
      <c r="A92">
        <f>HYPERLINK("https://stackoverflow.com/q/51044647", "51044647")</f>
        <v/>
      </c>
      <c r="B92" t="n">
        <v>0.1465029493198507</v>
      </c>
    </row>
    <row r="93">
      <c r="A93">
        <f>HYPERLINK("https://stackoverflow.com/q/51105842", "51105842")</f>
        <v/>
      </c>
      <c r="B93" t="n">
        <v>0.1799370220422851</v>
      </c>
    </row>
    <row r="94">
      <c r="A94">
        <f>HYPERLINK("https://stackoverflow.com/q/51175074", "51175074")</f>
        <v/>
      </c>
      <c r="B94" t="n">
        <v>0.16579683836321</v>
      </c>
    </row>
    <row r="95">
      <c r="A95">
        <f>HYPERLINK("https://stackoverflow.com/q/51208243", "51208243")</f>
        <v/>
      </c>
      <c r="B95" t="n">
        <v>0.124266072092159</v>
      </c>
    </row>
    <row r="96">
      <c r="A96">
        <f>HYPERLINK("https://stackoverflow.com/q/51242918", "51242918")</f>
        <v/>
      </c>
      <c r="B96" t="n">
        <v>0.1759678230266465</v>
      </c>
    </row>
    <row r="97">
      <c r="A97">
        <f>HYPERLINK("https://stackoverflow.com/q/51308896", "51308896")</f>
        <v/>
      </c>
      <c r="B97" t="n">
        <v>0.1527654975930838</v>
      </c>
    </row>
    <row r="98">
      <c r="A98">
        <f>HYPERLINK("https://stackoverflow.com/q/51352351", "51352351")</f>
        <v/>
      </c>
      <c r="B98" t="n">
        <v>0.2570677186061802</v>
      </c>
    </row>
    <row r="99">
      <c r="A99">
        <f>HYPERLINK("https://stackoverflow.com/q/51411038", "51411038")</f>
        <v/>
      </c>
      <c r="B99" t="n">
        <v>0.1088814567075436</v>
      </c>
    </row>
    <row r="100">
      <c r="A100">
        <f>HYPERLINK("https://stackoverflow.com/q/51525766", "51525766")</f>
        <v/>
      </c>
      <c r="B100" t="n">
        <v>0.1321225071225071</v>
      </c>
    </row>
    <row r="101">
      <c r="A101">
        <f>HYPERLINK("https://stackoverflow.com/q/51666283", "51666283")</f>
        <v/>
      </c>
      <c r="B101" t="n">
        <v>0.188034188034188</v>
      </c>
    </row>
    <row r="102">
      <c r="A102">
        <f>HYPERLINK("https://stackoverflow.com/q/51775608", "51775608")</f>
        <v/>
      </c>
      <c r="B102" t="n">
        <v>0.2376578645235361</v>
      </c>
    </row>
    <row r="103">
      <c r="A103">
        <f>HYPERLINK("https://stackoverflow.com/q/51789832", "51789832")</f>
        <v/>
      </c>
      <c r="B103" t="n">
        <v>0.0914368650217707</v>
      </c>
    </row>
    <row r="104">
      <c r="A104">
        <f>HYPERLINK("https://stackoverflow.com/q/51831600", "51831600")</f>
        <v/>
      </c>
      <c r="B104" t="n">
        <v>0.1033411033411033</v>
      </c>
    </row>
    <row r="105">
      <c r="A105">
        <f>HYPERLINK("https://stackoverflow.com/q/51847630", "51847630")</f>
        <v/>
      </c>
      <c r="B105" t="n">
        <v>0.1466880341880341</v>
      </c>
    </row>
    <row r="106">
      <c r="A106">
        <f>HYPERLINK("https://stackoverflow.com/q/51869363", "51869363")</f>
        <v/>
      </c>
      <c r="B106" t="n">
        <v>0.1411324786324786</v>
      </c>
    </row>
    <row r="107">
      <c r="A107">
        <f>HYPERLINK("https://stackoverflow.com/q/51960443", "51960443")</f>
        <v/>
      </c>
      <c r="B107" t="n">
        <v>0.1152040447815096</v>
      </c>
    </row>
    <row r="108">
      <c r="A108">
        <f>HYPERLINK("https://stackoverflow.com/q/51977391", "51977391")</f>
        <v/>
      </c>
      <c r="B108" t="n">
        <v>0.2009768009768009</v>
      </c>
    </row>
    <row r="109">
      <c r="A109">
        <f>HYPERLINK("https://stackoverflow.com/q/52057206", "52057206")</f>
        <v/>
      </c>
      <c r="B109" t="n">
        <v>0.2055202697404532</v>
      </c>
    </row>
    <row r="110">
      <c r="A110">
        <f>HYPERLINK("https://stackoverflow.com/q/52085701", "52085701")</f>
        <v/>
      </c>
      <c r="B110" t="n">
        <v>0.1404241848686293</v>
      </c>
    </row>
    <row r="111">
      <c r="A111">
        <f>HYPERLINK("https://stackoverflow.com/q/52088202", "52088202")</f>
        <v/>
      </c>
      <c r="B111" t="n">
        <v>0.1890238416554205</v>
      </c>
    </row>
    <row r="112">
      <c r="A112">
        <f>HYPERLINK("https://stackoverflow.com/q/52264141", "52264141")</f>
        <v/>
      </c>
      <c r="B112" t="n">
        <v>0.1322701688555347</v>
      </c>
    </row>
    <row r="113">
      <c r="A113">
        <f>HYPERLINK("https://stackoverflow.com/q/52296498", "52296498")</f>
        <v/>
      </c>
      <c r="B113" t="n">
        <v>0.2244942118359839</v>
      </c>
    </row>
    <row r="114">
      <c r="A114">
        <f>HYPERLINK("https://stackoverflow.com/q/52492264", "52492264")</f>
        <v/>
      </c>
      <c r="B114" t="n">
        <v>0.1796956431102772</v>
      </c>
    </row>
    <row r="115">
      <c r="A115">
        <f>HYPERLINK("https://stackoverflow.com/q/52510724", "52510724")</f>
        <v/>
      </c>
      <c r="B115" t="n">
        <v>0.1708180708180708</v>
      </c>
    </row>
    <row r="116">
      <c r="A116">
        <f>HYPERLINK("https://stackoverflow.com/q/52642674", "52642674")</f>
        <v/>
      </c>
      <c r="B116" t="n">
        <v>0.1320152404489754</v>
      </c>
    </row>
    <row r="117">
      <c r="A117">
        <f>HYPERLINK("https://stackoverflow.com/q/52648963", "52648963")</f>
        <v/>
      </c>
      <c r="B117" t="n">
        <v>0.1765996765996766</v>
      </c>
    </row>
    <row r="118">
      <c r="A118">
        <f>HYPERLINK("https://stackoverflow.com/q/52668100", "52668100")</f>
        <v/>
      </c>
      <c r="B118" t="n">
        <v>0.1642133586578031</v>
      </c>
    </row>
    <row r="119">
      <c r="A119">
        <f>HYPERLINK("https://stackoverflow.com/q/52720455", "52720455")</f>
        <v/>
      </c>
      <c r="B119" t="n">
        <v>0.1826805672959519</v>
      </c>
    </row>
    <row r="120">
      <c r="A120">
        <f>HYPERLINK("https://stackoverflow.com/q/52821168", "52821168")</f>
        <v/>
      </c>
      <c r="B120" t="n">
        <v>0.1804089157030333</v>
      </c>
    </row>
    <row r="121">
      <c r="A121">
        <f>HYPERLINK("https://stackoverflow.com/q/53015958", "53015958")</f>
        <v/>
      </c>
      <c r="B121" t="n">
        <v>0.1270444233407196</v>
      </c>
    </row>
    <row r="122">
      <c r="A122">
        <f>HYPERLINK("https://stackoverflow.com/q/53161038", "53161038")</f>
        <v/>
      </c>
      <c r="B122" t="n">
        <v>0.1860352908740005</v>
      </c>
    </row>
    <row r="123">
      <c r="A123">
        <f>HYPERLINK("https://stackoverflow.com/q/53170139", "53170139")</f>
        <v/>
      </c>
      <c r="B123" t="n">
        <v>0.1244064577397911</v>
      </c>
    </row>
    <row r="124">
      <c r="A124">
        <f>HYPERLINK("https://stackoverflow.com/q/53303701", "53303701")</f>
        <v/>
      </c>
      <c r="B124" t="n">
        <v>0.1180371352785146</v>
      </c>
    </row>
    <row r="125">
      <c r="A125">
        <f>HYPERLINK("https://stackoverflow.com/q/53486490", "53486490")</f>
        <v/>
      </c>
      <c r="B125" t="n">
        <v>0.1581196581196581</v>
      </c>
    </row>
    <row r="126">
      <c r="A126">
        <f>HYPERLINK("https://stackoverflow.com/q/53544934", "53544934")</f>
        <v/>
      </c>
      <c r="B126" t="n">
        <v>0.1561771561771562</v>
      </c>
    </row>
    <row r="127">
      <c r="A127">
        <f>HYPERLINK("https://stackoverflow.com/q/53843783", "53843783")</f>
        <v/>
      </c>
      <c r="B127" t="n">
        <v>0.2312271062271062</v>
      </c>
    </row>
    <row r="128">
      <c r="A128">
        <f>HYPERLINK("https://stackoverflow.com/q/53916396", "53916396")</f>
        <v/>
      </c>
      <c r="B128" t="n">
        <v>0.1781274281274281</v>
      </c>
    </row>
    <row r="129">
      <c r="A129">
        <f>HYPERLINK("https://stackoverflow.com/q/54223484", "54223484")</f>
        <v/>
      </c>
      <c r="B129" t="n">
        <v>0.158082497212932</v>
      </c>
    </row>
    <row r="130">
      <c r="A130">
        <f>HYPERLINK("https://stackoverflow.com/q/54270158", "54270158")</f>
        <v/>
      </c>
      <c r="B130" t="n">
        <v>0.1878542510121458</v>
      </c>
    </row>
    <row r="131">
      <c r="A131">
        <f>HYPERLINK("https://stackoverflow.com/q/54398761", "54398761")</f>
        <v/>
      </c>
      <c r="B131" t="n">
        <v>0.1812678062678062</v>
      </c>
    </row>
    <row r="132">
      <c r="A132">
        <f>HYPERLINK("https://stackoverflow.com/q/54406837", "54406837")</f>
        <v/>
      </c>
      <c r="B132" t="n">
        <v>0.1362566579957884</v>
      </c>
    </row>
    <row r="133">
      <c r="A133">
        <f>HYPERLINK("https://stackoverflow.com/q/54515593", "54515593")</f>
        <v/>
      </c>
      <c r="B133" t="n">
        <v>0.1069054402387736</v>
      </c>
    </row>
    <row r="134">
      <c r="A134">
        <f>HYPERLINK("https://stackoverflow.com/q/54577461", "54577461")</f>
        <v/>
      </c>
      <c r="B134" t="n">
        <v>0.1558926206813531</v>
      </c>
    </row>
    <row r="135">
      <c r="A135">
        <f>HYPERLINK("https://stackoverflow.com/q/54639927", "54639927")</f>
        <v/>
      </c>
      <c r="B135" t="n">
        <v>0.1575330987095692</v>
      </c>
    </row>
    <row r="136">
      <c r="A136">
        <f>HYPERLINK("https://stackoverflow.com/q/54734086", "54734086")</f>
        <v/>
      </c>
      <c r="B136" t="n">
        <v>0.137973137973138</v>
      </c>
    </row>
    <row r="137">
      <c r="A137">
        <f>HYPERLINK("https://stackoverflow.com/q/54829314", "54829314")</f>
        <v/>
      </c>
      <c r="B137" t="n">
        <v>0.142133586578031</v>
      </c>
    </row>
    <row r="138">
      <c r="A138">
        <f>HYPERLINK("https://stackoverflow.com/q/54910488", "54910488")</f>
        <v/>
      </c>
      <c r="B138" t="n">
        <v>0.2703510082150859</v>
      </c>
    </row>
    <row r="139">
      <c r="A139">
        <f>HYPERLINK("https://stackoverflow.com/q/54951696", "54951696")</f>
        <v/>
      </c>
      <c r="B139" t="n">
        <v>0.2206682206682206</v>
      </c>
    </row>
    <row r="140">
      <c r="A140">
        <f>HYPERLINK("https://stackoverflow.com/q/54995158", "54995158")</f>
        <v/>
      </c>
      <c r="B140" t="n">
        <v>0.1278721278721279</v>
      </c>
    </row>
    <row r="141">
      <c r="A141">
        <f>HYPERLINK("https://stackoverflow.com/q/55026722", "55026722")</f>
        <v/>
      </c>
      <c r="B141" t="n">
        <v>0.1975763962065332</v>
      </c>
    </row>
    <row r="142">
      <c r="A142">
        <f>HYPERLINK("https://stackoverflow.com/q/55090674", "55090674")</f>
        <v/>
      </c>
      <c r="B142" t="n">
        <v>0.2126275158533223</v>
      </c>
    </row>
    <row r="143">
      <c r="A143">
        <f>HYPERLINK("https://stackoverflow.com/q/55286040", "55286040")</f>
        <v/>
      </c>
      <c r="B143" t="n">
        <v>0.1802385648539494</v>
      </c>
    </row>
    <row r="144">
      <c r="A144">
        <f>HYPERLINK("https://stackoverflow.com/q/55304547", "55304547")</f>
        <v/>
      </c>
      <c r="B144" t="n">
        <v>0.1318346797798853</v>
      </c>
    </row>
    <row r="145">
      <c r="A145">
        <f>HYPERLINK("https://stackoverflow.com/q/55435560", "55435560")</f>
        <v/>
      </c>
      <c r="B145" t="n">
        <v>0.1689677843523997</v>
      </c>
    </row>
    <row r="146">
      <c r="A146">
        <f>HYPERLINK("https://stackoverflow.com/q/55574590", "55574590")</f>
        <v/>
      </c>
      <c r="B146" t="n">
        <v>0.1856460532931121</v>
      </c>
    </row>
    <row r="147">
      <c r="A147">
        <f>HYPERLINK("https://stackoverflow.com/q/55866393", "55866393")</f>
        <v/>
      </c>
      <c r="B147" t="n">
        <v>0.1207100591715976</v>
      </c>
    </row>
    <row r="148">
      <c r="A148">
        <f>HYPERLINK("https://stackoverflow.com/q/55896200", "55896200")</f>
        <v/>
      </c>
      <c r="B148" t="n">
        <v>0.1439696106362773</v>
      </c>
    </row>
    <row r="149">
      <c r="A149">
        <f>HYPERLINK("https://stackoverflow.com/q/55991295", "55991295")</f>
        <v/>
      </c>
      <c r="B149" t="n">
        <v>0.3157755250778506</v>
      </c>
    </row>
    <row r="150">
      <c r="A150">
        <f>HYPERLINK("https://stackoverflow.com/q/56013510", "56013510")</f>
        <v/>
      </c>
      <c r="B150" t="n">
        <v>0.2174008327854481</v>
      </c>
    </row>
    <row r="151">
      <c r="A151">
        <f>HYPERLINK("https://stackoverflow.com/q/56078834", "56078834")</f>
        <v/>
      </c>
      <c r="B151" t="n">
        <v>0.1430903678094689</v>
      </c>
    </row>
    <row r="152">
      <c r="A152">
        <f>HYPERLINK("https://stackoverflow.com/q/56183981", "56183981")</f>
        <v/>
      </c>
      <c r="B152" t="n">
        <v>0.1802080115333127</v>
      </c>
    </row>
    <row r="153">
      <c r="A153">
        <f>HYPERLINK("https://stackoverflow.com/q/56363028", "56363028")</f>
        <v/>
      </c>
      <c r="B153" t="n">
        <v>0.235568704799474</v>
      </c>
    </row>
    <row r="154">
      <c r="A154">
        <f>HYPERLINK("https://stackoverflow.com/q/56481283", "56481283")</f>
        <v/>
      </c>
      <c r="B154" t="n">
        <v>0.2561792561792561</v>
      </c>
    </row>
    <row r="155">
      <c r="A155">
        <f>HYPERLINK("https://stackoverflow.com/q/56513338", "56513338")</f>
        <v/>
      </c>
      <c r="B155" t="n">
        <v>0.1748532591906085</v>
      </c>
    </row>
    <row r="156">
      <c r="A156">
        <f>HYPERLINK("https://stackoverflow.com/q/56580338", "56580338")</f>
        <v/>
      </c>
      <c r="B156" t="n">
        <v>0.3012820512820513</v>
      </c>
    </row>
    <row r="157">
      <c r="A157">
        <f>HYPERLINK("https://stackoverflow.com/q/56603585", "56603585")</f>
        <v/>
      </c>
      <c r="B157" t="n">
        <v>0.1694985068479044</v>
      </c>
    </row>
    <row r="158">
      <c r="A158">
        <f>HYPERLINK("https://stackoverflow.com/q/56650929", "56650929")</f>
        <v/>
      </c>
      <c r="B158" t="n">
        <v>0.134032634032634</v>
      </c>
    </row>
    <row r="159">
      <c r="A159">
        <f>HYPERLINK("https://stackoverflow.com/q/56709602", "56709602")</f>
        <v/>
      </c>
      <c r="B159" t="n">
        <v>0.1215574548907882</v>
      </c>
    </row>
    <row r="160">
      <c r="A160">
        <f>HYPERLINK("https://stackoverflow.com/q/56961193", "56961193")</f>
        <v/>
      </c>
      <c r="B160" t="n">
        <v>0.1291844729344729</v>
      </c>
    </row>
    <row r="161">
      <c r="A161">
        <f>HYPERLINK("https://stackoverflow.com/q/56988325", "56988325")</f>
        <v/>
      </c>
      <c r="B161" t="n">
        <v>0.1564102564102564</v>
      </c>
    </row>
    <row r="162">
      <c r="A162">
        <f>HYPERLINK("https://stackoverflow.com/q/57046996", "57046996")</f>
        <v/>
      </c>
      <c r="B162" t="n">
        <v>0.171012603215993</v>
      </c>
    </row>
    <row r="163">
      <c r="A163">
        <f>HYPERLINK("https://stackoverflow.com/q/57127349", "57127349")</f>
        <v/>
      </c>
      <c r="B163" t="n">
        <v>0.3376792698826597</v>
      </c>
    </row>
    <row r="164">
      <c r="A164">
        <f>HYPERLINK("https://stackoverflow.com/q/57129117", "57129117")</f>
        <v/>
      </c>
      <c r="B164" t="n">
        <v>0.1278044871794871</v>
      </c>
    </row>
    <row r="165">
      <c r="A165">
        <f>HYPERLINK("https://stackoverflow.com/q/57282075", "57282075")</f>
        <v/>
      </c>
      <c r="B165" t="n">
        <v>0.2113368811482019</v>
      </c>
    </row>
    <row r="166">
      <c r="A166">
        <f>HYPERLINK("https://stackoverflow.com/q/57310081", "57310081")</f>
        <v/>
      </c>
      <c r="B166" t="n">
        <v>0.1648457822370866</v>
      </c>
    </row>
    <row r="167">
      <c r="A167">
        <f>HYPERLINK("https://stackoverflow.com/q/57410420", "57410420")</f>
        <v/>
      </c>
      <c r="B167" t="n">
        <v>0.1491391056608448</v>
      </c>
    </row>
    <row r="168">
      <c r="A168">
        <f>HYPERLINK("https://stackoverflow.com/q/57516377", "57516377")</f>
        <v/>
      </c>
      <c r="B168" t="n">
        <v>0.1504492658338812</v>
      </c>
    </row>
    <row r="169">
      <c r="A169">
        <f>HYPERLINK("https://stackoverflow.com/q/57599780", "57599780")</f>
        <v/>
      </c>
      <c r="B169" t="n">
        <v>0.1253218000205952</v>
      </c>
    </row>
    <row r="170">
      <c r="A170">
        <f>HYPERLINK("https://stackoverflow.com/q/57654496", "57654496")</f>
        <v/>
      </c>
      <c r="B170" t="n">
        <v>0.1681877444589309</v>
      </c>
    </row>
    <row r="171">
      <c r="A171">
        <f>HYPERLINK("https://stackoverflow.com/q/57795979", "57795979")</f>
        <v/>
      </c>
      <c r="B171" t="n">
        <v>0.2028550645571922</v>
      </c>
    </row>
    <row r="172">
      <c r="A172">
        <f>HYPERLINK("https://stackoverflow.com/q/57806521", "57806521")</f>
        <v/>
      </c>
      <c r="B172" t="n">
        <v>0.2288822288822288</v>
      </c>
    </row>
    <row r="173">
      <c r="A173">
        <f>HYPERLINK("https://stackoverflow.com/q/57825080", "57825080")</f>
        <v/>
      </c>
      <c r="B173" t="n">
        <v>0.1533281533281533</v>
      </c>
    </row>
    <row r="174">
      <c r="A174">
        <f>HYPERLINK("https://stackoverflow.com/q/57927698", "57927698")</f>
        <v/>
      </c>
      <c r="B174" t="n">
        <v>0.1086691086691087</v>
      </c>
    </row>
    <row r="175">
      <c r="A175">
        <f>HYPERLINK("https://stackoverflow.com/q/57958985", "57958985")</f>
        <v/>
      </c>
      <c r="B175" t="n">
        <v>0.1989850427350427</v>
      </c>
    </row>
    <row r="176">
      <c r="A176">
        <f>HYPERLINK("https://stackoverflow.com/q/58054024", "58054024")</f>
        <v/>
      </c>
      <c r="B176" t="n">
        <v>0.1541974007727432</v>
      </c>
    </row>
    <row r="177">
      <c r="A177">
        <f>HYPERLINK("https://stackoverflow.com/q/58054575", "58054575")</f>
        <v/>
      </c>
      <c r="B177" t="n">
        <v>0.1754238475549951</v>
      </c>
    </row>
    <row r="178">
      <c r="A178">
        <f>HYPERLINK("https://stackoverflow.com/q/58082775", "58082775")</f>
        <v/>
      </c>
      <c r="B178" t="n">
        <v>0.1923568130464682</v>
      </c>
    </row>
    <row r="179">
      <c r="A179">
        <f>HYPERLINK("https://stackoverflow.com/q/58090993", "58090993")</f>
        <v/>
      </c>
      <c r="B179" t="n">
        <v>0.157190635451505</v>
      </c>
    </row>
    <row r="180">
      <c r="A180">
        <f>HYPERLINK("https://stackoverflow.com/q/58161171", "58161171")</f>
        <v/>
      </c>
      <c r="B180" t="n">
        <v>0.4616809116809117</v>
      </c>
    </row>
    <row r="181">
      <c r="A181">
        <f>HYPERLINK("https://stackoverflow.com/q/58251535", "58251535")</f>
        <v/>
      </c>
      <c r="B181" t="n">
        <v>0.1704374057315234</v>
      </c>
    </row>
    <row r="182">
      <c r="A182">
        <f>HYPERLINK("https://stackoverflow.com/q/58292569", "58292569")</f>
        <v/>
      </c>
      <c r="B182" t="n">
        <v>0.1319307473153627</v>
      </c>
    </row>
    <row r="183">
      <c r="A183">
        <f>HYPERLINK("https://stackoverflow.com/q/58302431", "58302431")</f>
        <v/>
      </c>
      <c r="B183" t="n">
        <v>0.139062139062139</v>
      </c>
    </row>
    <row r="184">
      <c r="A184">
        <f>HYPERLINK("https://stackoverflow.com/q/58328684", "58328684")</f>
        <v/>
      </c>
      <c r="B184" t="n">
        <v>0.1603018730678305</v>
      </c>
    </row>
    <row r="185">
      <c r="A185">
        <f>HYPERLINK("https://stackoverflow.com/q/58337924", "58337924")</f>
        <v/>
      </c>
      <c r="B185" t="n">
        <v>0.1750553972776195</v>
      </c>
    </row>
    <row r="186">
      <c r="A186">
        <f>HYPERLINK("https://stackoverflow.com/q/58454150", "58454150")</f>
        <v/>
      </c>
      <c r="B186" t="n">
        <v>0.09313292071912761</v>
      </c>
    </row>
    <row r="187">
      <c r="A187">
        <f>HYPERLINK("https://stackoverflow.com/q/58496748", "58496748")</f>
        <v/>
      </c>
      <c r="B187" t="n">
        <v>0.1748171645078861</v>
      </c>
    </row>
    <row r="188">
      <c r="A188">
        <f>HYPERLINK("https://stackoverflow.com/q/58580506", "58580506")</f>
        <v/>
      </c>
      <c r="B188" t="n">
        <v>0.2007190340523674</v>
      </c>
    </row>
    <row r="189">
      <c r="A189">
        <f>HYPERLINK("https://stackoverflow.com/q/58628659", "58628659")</f>
        <v/>
      </c>
      <c r="B189" t="n">
        <v>0.130389363722697</v>
      </c>
    </row>
    <row r="190">
      <c r="A190">
        <f>HYPERLINK("https://stackoverflow.com/q/58720305", "58720305")</f>
        <v/>
      </c>
      <c r="B190" t="n">
        <v>0.17185359170092</v>
      </c>
    </row>
    <row r="191">
      <c r="A191">
        <f>HYPERLINK("https://stackoverflow.com/q/58769667", "58769667")</f>
        <v/>
      </c>
      <c r="B191" t="n">
        <v>0.2361019796917233</v>
      </c>
    </row>
    <row r="192">
      <c r="A192">
        <f>HYPERLINK("https://stackoverflow.com/q/58771272", "58771272")</f>
        <v/>
      </c>
      <c r="B192" t="n">
        <v>0.2632728180173436</v>
      </c>
    </row>
    <row r="193">
      <c r="A193">
        <f>HYPERLINK("https://stackoverflow.com/q/58773119", "58773119")</f>
        <v/>
      </c>
      <c r="B193" t="n">
        <v>0.1352089268755935</v>
      </c>
    </row>
    <row r="194">
      <c r="A194">
        <f>HYPERLINK("https://stackoverflow.com/q/58802352", "58802352")</f>
        <v/>
      </c>
      <c r="B194" t="n">
        <v>0.1480948957584471</v>
      </c>
    </row>
    <row r="195">
      <c r="A195">
        <f>HYPERLINK("https://stackoverflow.com/q/58885774", "58885774")</f>
        <v/>
      </c>
      <c r="B195" t="n">
        <v>0.1916023566509003</v>
      </c>
    </row>
    <row r="196">
      <c r="A196">
        <f>HYPERLINK("https://stackoverflow.com/q/58959973", "58959973")</f>
        <v/>
      </c>
      <c r="B196" t="n">
        <v>0.1182336182336182</v>
      </c>
    </row>
    <row r="197">
      <c r="A197">
        <f>HYPERLINK("https://stackoverflow.com/q/59018968", "59018968")</f>
        <v/>
      </c>
      <c r="B197" t="n">
        <v>0.1231990231990232</v>
      </c>
    </row>
    <row r="198">
      <c r="A198">
        <f>HYPERLINK("https://stackoverflow.com/q/59029392", "59029392")</f>
        <v/>
      </c>
      <c r="B198" t="n">
        <v>0.1423483923483923</v>
      </c>
    </row>
    <row r="199">
      <c r="A199">
        <f>HYPERLINK("https://stackoverflow.com/q/59165271", "59165271")</f>
        <v/>
      </c>
      <c r="B199" t="n">
        <v>0.3064102564102564</v>
      </c>
    </row>
    <row r="200">
      <c r="A200">
        <f>HYPERLINK("https://stackoverflow.com/q/59192422", "59192422")</f>
        <v/>
      </c>
      <c r="B200" t="n">
        <v>0.1367521367521367</v>
      </c>
    </row>
    <row r="201">
      <c r="A201">
        <f>HYPERLINK("https://stackoverflow.com/q/59194640", "59194640")</f>
        <v/>
      </c>
      <c r="B201" t="n">
        <v>0.1905480140774258</v>
      </c>
    </row>
    <row r="202">
      <c r="A202">
        <f>HYPERLINK("https://stackoverflow.com/q/59294324", "59294324")</f>
        <v/>
      </c>
      <c r="B202" t="n">
        <v>0.1826474179415356</v>
      </c>
    </row>
    <row r="203">
      <c r="A203">
        <f>HYPERLINK("https://stackoverflow.com/q/59369955", "59369955")</f>
        <v/>
      </c>
      <c r="B203" t="n">
        <v>0.2613960113960114</v>
      </c>
    </row>
    <row r="204">
      <c r="A204">
        <f>HYPERLINK("https://stackoverflow.com/q/59687114", "59687114")</f>
        <v/>
      </c>
      <c r="B204" t="n">
        <v>0.2142450142450142</v>
      </c>
    </row>
    <row r="205">
      <c r="A205">
        <f>HYPERLINK("https://stackoverflow.com/q/59729377", "59729377")</f>
        <v/>
      </c>
      <c r="B205" t="n">
        <v>0.1214300604544507</v>
      </c>
    </row>
    <row r="206">
      <c r="A206">
        <f>HYPERLINK("https://stackoverflow.com/q/59756844", "59756844")</f>
        <v/>
      </c>
      <c r="B206" t="n">
        <v>0.2715506715506715</v>
      </c>
    </row>
    <row r="207">
      <c r="A207">
        <f>HYPERLINK("https://stackoverflow.com/q/59899279", "59899279")</f>
        <v/>
      </c>
      <c r="B207" t="n">
        <v>0.2710522628555416</v>
      </c>
    </row>
    <row r="208">
      <c r="A208">
        <f>HYPERLINK("https://stackoverflow.com/q/60318597", "60318597")</f>
        <v/>
      </c>
      <c r="B208" t="n">
        <v>0.1635412680188799</v>
      </c>
    </row>
    <row r="209">
      <c r="A209">
        <f>HYPERLINK("https://stackoverflow.com/q/60361840", "60361840")</f>
        <v/>
      </c>
      <c r="B209" t="n">
        <v>0.151131221719457</v>
      </c>
    </row>
    <row r="210">
      <c r="A210">
        <f>HYPERLINK("https://stackoverflow.com/q/60495312", "60495312")</f>
        <v/>
      </c>
      <c r="B210" t="n">
        <v>0.3350930115635998</v>
      </c>
    </row>
    <row r="211">
      <c r="A211">
        <f>HYPERLINK("https://stackoverflow.com/q/60567487", "60567487")</f>
        <v/>
      </c>
      <c r="B211" t="n">
        <v>0.1866846603688708</v>
      </c>
    </row>
    <row r="212">
      <c r="A212">
        <f>HYPERLINK("https://stackoverflow.com/q/60601201", "60601201")</f>
        <v/>
      </c>
      <c r="B212" t="n">
        <v>0.1442850934376358</v>
      </c>
    </row>
    <row r="213">
      <c r="A213">
        <f>HYPERLINK("https://stackoverflow.com/q/60811345", "60811345")</f>
        <v/>
      </c>
      <c r="B213" t="n">
        <v>0.1472995090016366</v>
      </c>
    </row>
    <row r="214">
      <c r="A214">
        <f>HYPERLINK("https://stackoverflow.com/q/60836488", "60836488")</f>
        <v/>
      </c>
      <c r="B214" t="n">
        <v>0.1871915252196942</v>
      </c>
    </row>
    <row r="215">
      <c r="A215">
        <f>HYPERLINK("https://stackoverflow.com/q/60881303", "60881303")</f>
        <v/>
      </c>
      <c r="B215" t="n">
        <v>0.1806949089557785</v>
      </c>
    </row>
    <row r="216">
      <c r="A216">
        <f>HYPERLINK("https://stackoverflow.com/q/61074680", "61074680")</f>
        <v/>
      </c>
      <c r="B216" t="n">
        <v>0.177800269905533</v>
      </c>
    </row>
    <row r="217">
      <c r="A217">
        <f>HYPERLINK("https://stackoverflow.com/q/61186117", "61186117")</f>
        <v/>
      </c>
      <c r="B217" t="n">
        <v>0.2957875457875457</v>
      </c>
    </row>
    <row r="218">
      <c r="A218">
        <f>HYPERLINK("https://stackoverflow.com/q/61332655", "61332655")</f>
        <v/>
      </c>
      <c r="B218" t="n">
        <v>0.1722941524921723</v>
      </c>
    </row>
    <row r="219">
      <c r="A219">
        <f>HYPERLINK("https://stackoverflow.com/q/61350864", "61350864")</f>
        <v/>
      </c>
      <c r="B219" t="n">
        <v>0.2015669515669516</v>
      </c>
    </row>
    <row r="220">
      <c r="A220">
        <f>HYPERLINK("https://stackoverflow.com/q/61531008", "61531008")</f>
        <v/>
      </c>
      <c r="B220" t="n">
        <v>0.224465811965812</v>
      </c>
    </row>
    <row r="221">
      <c r="A221">
        <f>HYPERLINK("https://stackoverflow.com/q/61685518", "61685518")</f>
        <v/>
      </c>
      <c r="B221" t="n">
        <v>0.3108440170940172</v>
      </c>
    </row>
    <row r="222">
      <c r="A222">
        <f>HYPERLINK("https://stackoverflow.com/q/61706612", "61706612")</f>
        <v/>
      </c>
      <c r="B222" t="n">
        <v>0.1464387464387464</v>
      </c>
    </row>
    <row r="223">
      <c r="A223">
        <f>HYPERLINK("https://stackoverflow.com/q/61776817", "61776817")</f>
        <v/>
      </c>
      <c r="B223" t="n">
        <v>0.1939221272554605</v>
      </c>
    </row>
    <row r="224">
      <c r="A224">
        <f>HYPERLINK("https://stackoverflow.com/q/61964967", "61964967")</f>
        <v/>
      </c>
      <c r="B224" t="n">
        <v>0.2069325735992402</v>
      </c>
    </row>
    <row r="225">
      <c r="A225">
        <f>HYPERLINK("https://stackoverflow.com/q/61979138", "61979138")</f>
        <v/>
      </c>
      <c r="B225" t="n">
        <v>0.1188811188811189</v>
      </c>
    </row>
    <row r="226">
      <c r="A226">
        <f>HYPERLINK("https://stackoverflow.com/q/62020069", "62020069")</f>
        <v/>
      </c>
      <c r="B226" t="n">
        <v>0.1807081807081807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