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HYPERLINK("https://stackoverflow.com/q/8657698", "8657698")</f>
        <v/>
      </c>
      <c r="B2" t="n">
        <v>0.1511111111111111</v>
      </c>
    </row>
    <row r="3">
      <c r="A3">
        <f>HYPERLINK("https://stackoverflow.com/q/10215293", "10215293")</f>
        <v/>
      </c>
      <c r="B3" t="n">
        <v>0.106060606060606</v>
      </c>
    </row>
    <row r="4">
      <c r="A4">
        <f>HYPERLINK("https://stackoverflow.com/q/10247749", "10247749")</f>
        <v/>
      </c>
      <c r="B4" t="n">
        <v>0.1610486891385768</v>
      </c>
    </row>
    <row r="5">
      <c r="A5">
        <f>HYPERLINK("https://stackoverflow.com/q/10930561", "10930561")</f>
        <v/>
      </c>
      <c r="B5" t="n">
        <v>0.1681681681681681</v>
      </c>
    </row>
    <row r="6">
      <c r="A6">
        <f>HYPERLINK("https://stackoverflow.com/q/14281766", "14281766")</f>
        <v/>
      </c>
      <c r="B6" t="n">
        <v>0.1388888888888889</v>
      </c>
    </row>
    <row r="7">
      <c r="A7">
        <f>HYPERLINK("https://stackoverflow.com/q/21333391", "21333391")</f>
        <v/>
      </c>
      <c r="B7" t="n">
        <v>0.1462728551336146</v>
      </c>
    </row>
    <row r="8">
      <c r="A8">
        <f>HYPERLINK("https://stackoverflow.com/q/21907126", "21907126")</f>
        <v/>
      </c>
      <c r="B8" t="n">
        <v>0.1171993911719939</v>
      </c>
    </row>
    <row r="9">
      <c r="A9">
        <f>HYPERLINK("https://stackoverflow.com/q/27398134", "27398134")</f>
        <v/>
      </c>
      <c r="B9" t="n">
        <v>0.1405228758169934</v>
      </c>
    </row>
    <row r="10">
      <c r="A10">
        <f>HYPERLINK("https://stackoverflow.com/q/29466750", "29466750")</f>
        <v/>
      </c>
      <c r="B10" t="n">
        <v>0.1336146272855133</v>
      </c>
    </row>
    <row r="11">
      <c r="A11">
        <f>HYPERLINK("https://stackoverflow.com/q/30256468", "30256468")</f>
        <v/>
      </c>
      <c r="B11" t="n">
        <v>0.1147540983606558</v>
      </c>
    </row>
    <row r="12">
      <c r="A12">
        <f>HYPERLINK("https://stackoverflow.com/q/32833023", "32833023")</f>
        <v/>
      </c>
      <c r="B12" t="n">
        <v>0.1021505376344086</v>
      </c>
    </row>
    <row r="13">
      <c r="A13">
        <f>HYPERLINK("https://stackoverflow.com/q/34823823", "34823823")</f>
        <v/>
      </c>
      <c r="B13" t="n">
        <v>0.136986301369863</v>
      </c>
    </row>
    <row r="14">
      <c r="A14">
        <f>HYPERLINK("https://stackoverflow.com/q/35974311", "35974311")</f>
        <v/>
      </c>
      <c r="B14" t="n">
        <v>0.1476190476190476</v>
      </c>
    </row>
    <row r="15">
      <c r="A15">
        <f>HYPERLINK("https://stackoverflow.com/q/37816734", "37816734")</f>
        <v/>
      </c>
      <c r="B15" t="n">
        <v>0.131054131054131</v>
      </c>
    </row>
    <row r="16">
      <c r="A16">
        <f>HYPERLINK("https://stackoverflow.com/q/37916645", "37916645")</f>
        <v/>
      </c>
      <c r="B16" t="n">
        <v>0.2237442922374429</v>
      </c>
    </row>
    <row r="17">
      <c r="A17">
        <f>HYPERLINK("https://stackoverflow.com/q/38194847", "38194847")</f>
        <v/>
      </c>
      <c r="B17" t="n">
        <v>0.1028192371475954</v>
      </c>
    </row>
    <row r="18">
      <c r="A18">
        <f>HYPERLINK("https://stackoverflow.com/q/38434097", "38434097")</f>
        <v/>
      </c>
      <c r="B18" t="n">
        <v>0.1282051282051282</v>
      </c>
    </row>
    <row r="19">
      <c r="A19">
        <f>HYPERLINK("https://stackoverflow.com/q/38699998", "38699998")</f>
        <v/>
      </c>
      <c r="B19" t="n">
        <v>0.1359223300970874</v>
      </c>
    </row>
    <row r="20">
      <c r="A20">
        <f>HYPERLINK("https://stackoverflow.com/q/39590785", "39590785")</f>
        <v/>
      </c>
      <c r="B20" t="n">
        <v>0.2506172839506173</v>
      </c>
    </row>
    <row r="21">
      <c r="A21">
        <f>HYPERLINK("https://stackoverflow.com/q/41036556", "41036556")</f>
        <v/>
      </c>
      <c r="B21" t="n">
        <v>0.1973995271867612</v>
      </c>
    </row>
    <row r="22">
      <c r="A22">
        <f>HYPERLINK("https://stackoverflow.com/q/41097730", "41097730")</f>
        <v/>
      </c>
      <c r="B22" t="n">
        <v>0.1194029850746269</v>
      </c>
    </row>
    <row r="23">
      <c r="A23">
        <f>HYPERLINK("https://stackoverflow.com/q/41272558", "41272558")</f>
        <v/>
      </c>
      <c r="B23" t="n">
        <v>0.154228855721393</v>
      </c>
    </row>
    <row r="24">
      <c r="A24">
        <f>HYPERLINK("https://stackoverflow.com/q/41345102", "41345102")</f>
        <v/>
      </c>
      <c r="B24" t="n">
        <v>0.2190016103059581</v>
      </c>
    </row>
    <row r="25">
      <c r="A25">
        <f>HYPERLINK("https://stackoverflow.com/q/41577382", "41577382")</f>
        <v/>
      </c>
      <c r="B25" t="n">
        <v>0.1435185185185185</v>
      </c>
    </row>
    <row r="26">
      <c r="A26">
        <f>HYPERLINK("https://stackoverflow.com/q/41652958", "41652958")</f>
        <v/>
      </c>
      <c r="B26" t="n">
        <v>0.119047619047619</v>
      </c>
    </row>
    <row r="27">
      <c r="A27">
        <f>HYPERLINK("https://stackoverflow.com/q/41679881", "41679881")</f>
        <v/>
      </c>
      <c r="B27" t="n">
        <v>0.3541666666666667</v>
      </c>
    </row>
    <row r="28">
      <c r="A28">
        <f>HYPERLINK("https://stackoverflow.com/q/41733883", "41733883")</f>
        <v/>
      </c>
      <c r="B28" t="n">
        <v>0.1601731601731601</v>
      </c>
    </row>
    <row r="29">
      <c r="A29">
        <f>HYPERLINK("https://stackoverflow.com/q/41755842", "41755842")</f>
        <v/>
      </c>
      <c r="B29" t="n">
        <v>0.1190476190476191</v>
      </c>
    </row>
    <row r="30">
      <c r="A30">
        <f>HYPERLINK("https://stackoverflow.com/q/41813166", "41813166")</f>
        <v/>
      </c>
      <c r="B30" t="n">
        <v>0.2397200349956256</v>
      </c>
    </row>
    <row r="31">
      <c r="A31">
        <f>HYPERLINK("https://stackoverflow.com/q/41920583", "41920583")</f>
        <v/>
      </c>
      <c r="B31" t="n">
        <v>0.2150537634408601</v>
      </c>
    </row>
    <row r="32">
      <c r="A32">
        <f>HYPERLINK("https://stackoverflow.com/q/42483638", "42483638")</f>
        <v/>
      </c>
      <c r="B32" t="n">
        <v>0.1808785529715762</v>
      </c>
    </row>
    <row r="33">
      <c r="A33">
        <f>HYPERLINK("https://stackoverflow.com/q/42705379", "42705379")</f>
        <v/>
      </c>
      <c r="B33" t="n">
        <v>0.1225490196078431</v>
      </c>
    </row>
    <row r="34">
      <c r="A34">
        <f>HYPERLINK("https://stackoverflow.com/q/42841546", "42841546")</f>
        <v/>
      </c>
      <c r="B34" t="n">
        <v>0.1298377028714107</v>
      </c>
    </row>
    <row r="35">
      <c r="A35">
        <f>HYPERLINK("https://stackoverflow.com/q/42914503", "42914503")</f>
        <v/>
      </c>
      <c r="B35" t="n">
        <v>0.1844444444444444</v>
      </c>
    </row>
    <row r="36">
      <c r="A36">
        <f>HYPERLINK("https://stackoverflow.com/q/43454540", "43454540")</f>
        <v/>
      </c>
      <c r="B36" t="n">
        <v>0.1336146272855133</v>
      </c>
    </row>
    <row r="37">
      <c r="A37">
        <f>HYPERLINK("https://stackoverflow.com/q/43529651", "43529651")</f>
        <v/>
      </c>
      <c r="B37" t="n">
        <v>0.144316730523627</v>
      </c>
    </row>
    <row r="38">
      <c r="A38">
        <f>HYPERLINK("https://stackoverflow.com/q/43860043", "43860043")</f>
        <v/>
      </c>
      <c r="B38" t="n">
        <v>0.1464646464646465</v>
      </c>
    </row>
    <row r="39">
      <c r="A39">
        <f>HYPERLINK("https://stackoverflow.com/q/43924709", "43924709")</f>
        <v/>
      </c>
      <c r="B39" t="n">
        <v>0.1459369817578773</v>
      </c>
    </row>
    <row r="40">
      <c r="A40">
        <f>HYPERLINK("https://stackoverflow.com/q/44005685", "44005685")</f>
        <v/>
      </c>
      <c r="B40" t="n">
        <v>0.1005291005291006</v>
      </c>
    </row>
    <row r="41">
      <c r="A41">
        <f>HYPERLINK("https://stackoverflow.com/q/44073502", "44073502")</f>
        <v/>
      </c>
      <c r="B41" t="n">
        <v>0.1111111111111111</v>
      </c>
    </row>
    <row r="42">
      <c r="A42">
        <f>HYPERLINK("https://stackoverflow.com/q/44102892", "44102892")</f>
        <v/>
      </c>
      <c r="B42" t="n">
        <v>0.1414141414141414</v>
      </c>
    </row>
    <row r="43">
      <c r="A43">
        <f>HYPERLINK("https://stackoverflow.com/q/44267227", "44267227")</f>
        <v/>
      </c>
      <c r="B43" t="n">
        <v>0.2669376693766938</v>
      </c>
    </row>
    <row r="44">
      <c r="A44">
        <f>HYPERLINK("https://stackoverflow.com/q/44442208", "44442208")</f>
        <v/>
      </c>
      <c r="B44" t="n">
        <v>0.1197916666666667</v>
      </c>
    </row>
    <row r="45">
      <c r="A45">
        <f>HYPERLINK("https://stackoverflow.com/q/44710543", "44710543")</f>
        <v/>
      </c>
      <c r="B45" t="n">
        <v>0.1140350877192983</v>
      </c>
    </row>
    <row r="46">
      <c r="A46">
        <f>HYPERLINK("https://stackoverflow.com/q/44956629", "44956629")</f>
        <v/>
      </c>
      <c r="B46" t="n">
        <v>0.219047619047619</v>
      </c>
    </row>
    <row r="47">
      <c r="A47">
        <f>HYPERLINK("https://stackoverflow.com/q/44980903", "44980903")</f>
        <v/>
      </c>
      <c r="B47" t="n">
        <v>0.1599999999999999</v>
      </c>
    </row>
    <row r="48">
      <c r="A48">
        <f>HYPERLINK("https://stackoverflow.com/q/45145338", "45145338")</f>
        <v/>
      </c>
      <c r="B48" t="n">
        <v>0.3421828908554572</v>
      </c>
    </row>
    <row r="49">
      <c r="A49">
        <f>HYPERLINK("https://stackoverflow.com/q/45195523", "45195523")</f>
        <v/>
      </c>
      <c r="B49" t="n">
        <v>0.2638888888888889</v>
      </c>
    </row>
    <row r="50">
      <c r="A50">
        <f>HYPERLINK("https://stackoverflow.com/q/45238254", "45238254")</f>
        <v/>
      </c>
      <c r="B50" t="n">
        <v>0.0968253968253968</v>
      </c>
    </row>
    <row r="51">
      <c r="A51">
        <f>HYPERLINK("https://stackoverflow.com/q/45318013", "45318013")</f>
        <v/>
      </c>
      <c r="B51" t="n">
        <v>0.203548085901027</v>
      </c>
    </row>
    <row r="52">
      <c r="A52">
        <f>HYPERLINK("https://stackoverflow.com/q/45380713", "45380713")</f>
        <v/>
      </c>
      <c r="B52" t="n">
        <v>0.1805555555555556</v>
      </c>
    </row>
    <row r="53">
      <c r="A53">
        <f>HYPERLINK("https://stackoverflow.com/q/45470211", "45470211")</f>
        <v/>
      </c>
      <c r="B53" t="n">
        <v>0.2114347357065804</v>
      </c>
    </row>
    <row r="54">
      <c r="A54">
        <f>HYPERLINK("https://stackoverflow.com/q/45672938", "45672938")</f>
        <v/>
      </c>
      <c r="B54" t="n">
        <v>0.2015503875968992</v>
      </c>
    </row>
    <row r="55">
      <c r="A55">
        <f>HYPERLINK("https://stackoverflow.com/q/45740520", "45740520")</f>
        <v/>
      </c>
      <c r="B55" t="n">
        <v>0.3137973137973137</v>
      </c>
    </row>
    <row r="56">
      <c r="A56">
        <f>HYPERLINK("https://stackoverflow.com/q/45817120", "45817120")</f>
        <v/>
      </c>
      <c r="B56" t="n">
        <v>0.1918238993710691</v>
      </c>
    </row>
    <row r="57">
      <c r="A57">
        <f>HYPERLINK("https://stackoverflow.com/q/45933300", "45933300")</f>
        <v/>
      </c>
      <c r="B57" t="n">
        <v>0.1888888888888889</v>
      </c>
    </row>
    <row r="58">
      <c r="A58">
        <f>HYPERLINK("https://stackoverflow.com/q/46271988", "46271988")</f>
        <v/>
      </c>
      <c r="B58" t="n">
        <v>0.1199294532627866</v>
      </c>
    </row>
    <row r="59">
      <c r="A59">
        <f>HYPERLINK("https://stackoverflow.com/q/46336305", "46336305")</f>
        <v/>
      </c>
      <c r="B59" t="n">
        <v>0.1856060606060606</v>
      </c>
    </row>
    <row r="60">
      <c r="A60">
        <f>HYPERLINK("https://stackoverflow.com/q/46550925", "46550925")</f>
        <v/>
      </c>
      <c r="B60" t="n">
        <v>0.2297128589263421</v>
      </c>
    </row>
    <row r="61">
      <c r="A61">
        <f>HYPERLINK("https://stackoverflow.com/q/46565154", "46565154")</f>
        <v/>
      </c>
      <c r="B61" t="n">
        <v>0.1611111111111112</v>
      </c>
    </row>
    <row r="62">
      <c r="A62">
        <f>HYPERLINK("https://stackoverflow.com/q/46574894", "46574894")</f>
        <v/>
      </c>
      <c r="B62" t="n">
        <v>0.1464646464646464</v>
      </c>
    </row>
    <row r="63">
      <c r="A63">
        <f>HYPERLINK("https://stackoverflow.com/q/46600731", "46600731")</f>
        <v/>
      </c>
      <c r="B63" t="n">
        <v>0.2458847736625514</v>
      </c>
    </row>
    <row r="64">
      <c r="A64">
        <f>HYPERLINK("https://stackoverflow.com/q/46614237", "46614237")</f>
        <v/>
      </c>
      <c r="B64" t="n">
        <v>0.1856060606060606</v>
      </c>
    </row>
    <row r="65">
      <c r="A65">
        <f>HYPERLINK("https://stackoverflow.com/q/46866935", "46866935")</f>
        <v/>
      </c>
      <c r="B65" t="n">
        <v>0.1330409356725146</v>
      </c>
    </row>
    <row r="66">
      <c r="A66">
        <f>HYPERLINK("https://stackoverflow.com/q/46966587", "46966587")</f>
        <v/>
      </c>
      <c r="B66" t="n">
        <v>0.1442786069651741</v>
      </c>
    </row>
    <row r="67">
      <c r="A67">
        <f>HYPERLINK("https://stackoverflow.com/q/47084869", "47084869")</f>
        <v/>
      </c>
      <c r="B67" t="n">
        <v>0.1513227513227513</v>
      </c>
    </row>
    <row r="68">
      <c r="A68">
        <f>HYPERLINK("https://stackoverflow.com/q/47178968", "47178968")</f>
        <v/>
      </c>
      <c r="B68" t="n">
        <v>0.1434599156118143</v>
      </c>
    </row>
    <row r="69">
      <c r="A69">
        <f>HYPERLINK("https://stackoverflow.com/q/47189669", "47189669")</f>
        <v/>
      </c>
      <c r="B69" t="n">
        <v>0.1284722222222222</v>
      </c>
    </row>
    <row r="70">
      <c r="A70">
        <f>HYPERLINK("https://stackoverflow.com/q/47520197", "47520197")</f>
        <v/>
      </c>
      <c r="B70" t="n">
        <v>0.1567732115677321</v>
      </c>
    </row>
    <row r="71">
      <c r="A71">
        <f>HYPERLINK("https://stackoverflow.com/q/47704069", "47704069")</f>
        <v/>
      </c>
      <c r="B71" t="n">
        <v>0.1222222222222222</v>
      </c>
    </row>
    <row r="72">
      <c r="A72">
        <f>HYPERLINK("https://stackoverflow.com/q/47823345", "47823345")</f>
        <v/>
      </c>
      <c r="B72" t="n">
        <v>0.1816009557945042</v>
      </c>
    </row>
    <row r="73">
      <c r="A73">
        <f>HYPERLINK("https://stackoverflow.com/q/48324549", "48324549")</f>
        <v/>
      </c>
      <c r="B73" t="n">
        <v>0.2883895131086142</v>
      </c>
    </row>
    <row r="74">
      <c r="A74">
        <f>HYPERLINK("https://stackoverflow.com/q/48342522", "48342522")</f>
        <v/>
      </c>
      <c r="B74" t="n">
        <v>0.1465378421900161</v>
      </c>
    </row>
    <row r="75">
      <c r="A75">
        <f>HYPERLINK("https://stackoverflow.com/q/48404730", "48404730")</f>
        <v/>
      </c>
      <c r="B75" t="n">
        <v>0.2263888888888889</v>
      </c>
    </row>
    <row r="76">
      <c r="A76">
        <f>HYPERLINK("https://stackoverflow.com/q/48452352", "48452352")</f>
        <v/>
      </c>
      <c r="B76" t="n">
        <v>0.2765151515151515</v>
      </c>
    </row>
    <row r="77">
      <c r="A77">
        <f>HYPERLINK("https://stackoverflow.com/q/48642274", "48642274")</f>
        <v/>
      </c>
      <c r="B77" t="n">
        <v>0.1400966183574879</v>
      </c>
    </row>
    <row r="78">
      <c r="A78">
        <f>HYPERLINK("https://stackoverflow.com/q/48950826", "48950826")</f>
        <v/>
      </c>
      <c r="B78" t="n">
        <v>0.3068181818181818</v>
      </c>
    </row>
    <row r="79">
      <c r="A79">
        <f>HYPERLINK("https://stackoverflow.com/q/49642849", "49642849")</f>
        <v/>
      </c>
      <c r="B79" t="n">
        <v>0.1763668430335097</v>
      </c>
    </row>
    <row r="80">
      <c r="A80">
        <f>HYPERLINK("https://stackoverflow.com/q/49717039", "49717039")</f>
        <v/>
      </c>
      <c r="B80" t="n">
        <v>0.1968599033816425</v>
      </c>
    </row>
    <row r="81">
      <c r="A81">
        <f>HYPERLINK("https://stackoverflow.com/q/49718975", "49718975")</f>
        <v/>
      </c>
      <c r="B81" t="n">
        <v>0.1256038647342995</v>
      </c>
    </row>
    <row r="82">
      <c r="A82">
        <f>HYPERLINK("https://stackoverflow.com/q/49763535", "49763535")</f>
        <v/>
      </c>
      <c r="B82" t="n">
        <v>0.2433192686357243</v>
      </c>
    </row>
    <row r="83">
      <c r="A83">
        <f>HYPERLINK("https://stackoverflow.com/q/49772445", "49772445")</f>
        <v/>
      </c>
      <c r="B83" t="n">
        <v>0.1608187134502924</v>
      </c>
    </row>
    <row r="84">
      <c r="A84">
        <f>HYPERLINK("https://stackoverflow.com/q/49803583", "49803583")</f>
        <v/>
      </c>
      <c r="B84" t="n">
        <v>0.1527777777777777</v>
      </c>
    </row>
    <row r="85">
      <c r="A85">
        <f>HYPERLINK("https://stackoverflow.com/q/49913681", "49913681")</f>
        <v/>
      </c>
      <c r="B85" t="n">
        <v>0.1161616161616162</v>
      </c>
    </row>
    <row r="86">
      <c r="A86">
        <f>HYPERLINK("https://stackoverflow.com/q/49994108", "49994108")</f>
        <v/>
      </c>
      <c r="B86" t="n">
        <v>0.2087542087542087</v>
      </c>
    </row>
    <row r="87">
      <c r="A87">
        <f>HYPERLINK("https://stackoverflow.com/q/50018204", "50018204")</f>
        <v/>
      </c>
      <c r="B87" t="n">
        <v>0.1056466302367942</v>
      </c>
    </row>
    <row r="88">
      <c r="A88">
        <f>HYPERLINK("https://stackoverflow.com/q/50024563", "50024563")</f>
        <v/>
      </c>
      <c r="B88" t="n">
        <v>0.1881720430107527</v>
      </c>
    </row>
    <row r="89">
      <c r="A89">
        <f>HYPERLINK("https://stackoverflow.com/q/50130435", "50130435")</f>
        <v/>
      </c>
      <c r="B89" t="n">
        <v>0.1954022988505747</v>
      </c>
    </row>
    <row r="90">
      <c r="A90">
        <f>HYPERLINK("https://stackoverflow.com/q/50194352", "50194352")</f>
        <v/>
      </c>
      <c r="B90" t="n">
        <v>0.1314553990610329</v>
      </c>
    </row>
    <row r="91">
      <c r="A91">
        <f>HYPERLINK("https://stackoverflow.com/q/50447594", "50447594")</f>
        <v/>
      </c>
      <c r="B91" t="n">
        <v>0.170182841068917</v>
      </c>
    </row>
    <row r="92">
      <c r="A92">
        <f>HYPERLINK("https://stackoverflow.com/q/50466511", "50466511")</f>
        <v/>
      </c>
      <c r="B92" t="n">
        <v>0.1320987654320987</v>
      </c>
    </row>
    <row r="93">
      <c r="A93">
        <f>HYPERLINK("https://stackoverflow.com/q/50584100", "50584100")</f>
        <v/>
      </c>
      <c r="B93" t="n">
        <v>0.193287037037037</v>
      </c>
    </row>
    <row r="94">
      <c r="A94">
        <f>HYPERLINK("https://stackoverflow.com/q/50597271", "50597271")</f>
        <v/>
      </c>
      <c r="B94" t="n">
        <v>0.264957264957265</v>
      </c>
    </row>
    <row r="95">
      <c r="A95">
        <f>HYPERLINK("https://stackoverflow.com/q/50628776", "50628776")</f>
        <v/>
      </c>
      <c r="B95" t="n">
        <v>0.1244444444444444</v>
      </c>
    </row>
    <row r="96">
      <c r="A96">
        <f>HYPERLINK("https://stackoverflow.com/q/50637765", "50637765")</f>
        <v/>
      </c>
      <c r="B96" t="n">
        <v>0.121031746031746</v>
      </c>
    </row>
    <row r="97">
      <c r="A97">
        <f>HYPERLINK("https://stackoverflow.com/q/50825507", "50825507")</f>
        <v/>
      </c>
      <c r="B97" t="n">
        <v>0.1836419753086419</v>
      </c>
    </row>
    <row r="98">
      <c r="A98">
        <f>HYPERLINK("https://stackoverflow.com/q/50867815", "50867815")</f>
        <v/>
      </c>
      <c r="B98" t="n">
        <v>0.1279887482419128</v>
      </c>
    </row>
    <row r="99">
      <c r="A99">
        <f>HYPERLINK("https://stackoverflow.com/q/50876280", "50876280")</f>
        <v/>
      </c>
      <c r="B99" t="n">
        <v>0.1795735129068462</v>
      </c>
    </row>
    <row r="100">
      <c r="A100">
        <f>HYPERLINK("https://stackoverflow.com/q/51056684", "51056684")</f>
        <v/>
      </c>
      <c r="B100" t="n">
        <v>0.1128747795414462</v>
      </c>
    </row>
    <row r="101">
      <c r="A101">
        <f>HYPERLINK("https://stackoverflow.com/q/51168207", "51168207")</f>
        <v/>
      </c>
      <c r="B101" t="n">
        <v>0.123015873015873</v>
      </c>
    </row>
    <row r="102">
      <c r="A102">
        <f>HYPERLINK("https://stackoverflow.com/q/51306743", "51306743")</f>
        <v/>
      </c>
      <c r="B102" t="n">
        <v>0.2700258397932817</v>
      </c>
    </row>
    <row r="103">
      <c r="A103">
        <f>HYPERLINK("https://stackoverflow.com/q/51381243", "51381243")</f>
        <v/>
      </c>
      <c r="B103" t="n">
        <v>0.1059027777777778</v>
      </c>
    </row>
    <row r="104">
      <c r="A104">
        <f>HYPERLINK("https://stackoverflow.com/q/51596007", "51596007")</f>
        <v/>
      </c>
      <c r="B104" t="n">
        <v>0.1975308641975309</v>
      </c>
    </row>
    <row r="105">
      <c r="A105">
        <f>HYPERLINK("https://stackoverflow.com/q/51671846", "51671846")</f>
        <v/>
      </c>
      <c r="B105" t="n">
        <v>0.3888888888888888</v>
      </c>
    </row>
    <row r="106">
      <c r="A106">
        <f>HYPERLINK("https://stackoverflow.com/q/51675435", "51675435")</f>
        <v/>
      </c>
      <c r="B106" t="n">
        <v>0.1996779388083736</v>
      </c>
    </row>
    <row r="107">
      <c r="A107">
        <f>HYPERLINK("https://stackoverflow.com/q/51836618", "51836618")</f>
        <v/>
      </c>
      <c r="B107" t="n">
        <v>0.1657250470809793</v>
      </c>
    </row>
    <row r="108">
      <c r="A108">
        <f>HYPERLINK("https://stackoverflow.com/q/51847975", "51847975")</f>
        <v/>
      </c>
      <c r="B108" t="n">
        <v>0.2022792022792022</v>
      </c>
    </row>
    <row r="109">
      <c r="A109">
        <f>HYPERLINK("https://stackoverflow.com/q/51885130", "51885130")</f>
        <v/>
      </c>
      <c r="B109" t="n">
        <v>0.2491228070175439</v>
      </c>
    </row>
    <row r="110">
      <c r="A110">
        <f>HYPERLINK("https://stackoverflow.com/q/51927332", "51927332")</f>
        <v/>
      </c>
      <c r="B110" t="n">
        <v>0.1259259259259259</v>
      </c>
    </row>
    <row r="111">
      <c r="A111">
        <f>HYPERLINK("https://stackoverflow.com/q/52143938", "52143938")</f>
        <v/>
      </c>
      <c r="B111" t="n">
        <v>0.4224058769513314</v>
      </c>
    </row>
    <row r="112">
      <c r="A112">
        <f>HYPERLINK("https://stackoverflow.com/q/52205799", "52205799")</f>
        <v/>
      </c>
      <c r="B112" t="n">
        <v>0.1755233494363929</v>
      </c>
    </row>
    <row r="113">
      <c r="A113">
        <f>HYPERLINK("https://stackoverflow.com/q/52325612", "52325612")</f>
        <v/>
      </c>
      <c r="B113" t="n">
        <v>0.1973466003316749</v>
      </c>
    </row>
    <row r="114">
      <c r="A114">
        <f>HYPERLINK("https://stackoverflow.com/q/52436007", "52436007")</f>
        <v/>
      </c>
      <c r="B114" t="n">
        <v>0.1566137566137566</v>
      </c>
    </row>
    <row r="115">
      <c r="A115">
        <f>HYPERLINK("https://stackoverflow.com/q/52585467", "52585467")</f>
        <v/>
      </c>
      <c r="B115" t="n">
        <v>0.1530054644808743</v>
      </c>
    </row>
    <row r="116">
      <c r="A116">
        <f>HYPERLINK("https://stackoverflow.com/q/52600010", "52600010")</f>
        <v/>
      </c>
      <c r="B116" t="n">
        <v>0.4404476418864908</v>
      </c>
    </row>
    <row r="117">
      <c r="A117">
        <f>HYPERLINK("https://stackoverflow.com/q/52656748", "52656748")</f>
        <v/>
      </c>
      <c r="B117" t="n">
        <v>0.1492063492063492</v>
      </c>
    </row>
    <row r="118">
      <c r="A118">
        <f>HYPERLINK("https://stackoverflow.com/q/52736363", "52736363")</f>
        <v/>
      </c>
      <c r="B118" t="n">
        <v>0.1298904538341158</v>
      </c>
    </row>
    <row r="119">
      <c r="A119">
        <f>HYPERLINK("https://stackoverflow.com/q/52952265", "52952265")</f>
        <v/>
      </c>
      <c r="B119" t="n">
        <v>0.1032863849765258</v>
      </c>
    </row>
    <row r="120">
      <c r="A120">
        <f>HYPERLINK("https://stackoverflow.com/q/53043346", "53043346")</f>
        <v/>
      </c>
      <c r="B120" t="n">
        <v>0.1092592592592593</v>
      </c>
    </row>
    <row r="121">
      <c r="A121">
        <f>HYPERLINK("https://stackoverflow.com/q/53170139", "53170139")</f>
        <v/>
      </c>
      <c r="B121" t="n">
        <v>0.2129629629629629</v>
      </c>
    </row>
    <row r="122">
      <c r="A122">
        <f>HYPERLINK("https://stackoverflow.com/q/53257076", "53257076")</f>
        <v/>
      </c>
      <c r="B122" t="n">
        <v>0.1936026936026936</v>
      </c>
    </row>
    <row r="123">
      <c r="A123">
        <f>HYPERLINK("https://stackoverflow.com/q/53264791", "53264791")</f>
        <v/>
      </c>
      <c r="B123" t="n">
        <v>0.1314363143631436</v>
      </c>
    </row>
    <row r="124">
      <c r="A124">
        <f>HYPERLINK("https://stackoverflow.com/q/53288846", "53288846")</f>
        <v/>
      </c>
      <c r="B124" t="n">
        <v>0.257201646090535</v>
      </c>
    </row>
    <row r="125">
      <c r="A125">
        <f>HYPERLINK("https://stackoverflow.com/q/53449627", "53449627")</f>
        <v/>
      </c>
      <c r="B125" t="n">
        <v>0.1984897518878101</v>
      </c>
    </row>
    <row r="126">
      <c r="A126">
        <f>HYPERLINK("https://stackoverflow.com/q/53701218", "53701218")</f>
        <v/>
      </c>
      <c r="B126" t="n">
        <v>0.1595655806182122</v>
      </c>
    </row>
    <row r="127">
      <c r="A127">
        <f>HYPERLINK("https://stackoverflow.com/q/53702258", "53702258")</f>
        <v/>
      </c>
      <c r="B127" t="n">
        <v>0.2269005847953216</v>
      </c>
    </row>
    <row r="128">
      <c r="A128">
        <f>HYPERLINK("https://stackoverflow.com/q/53729079", "53729079")</f>
        <v/>
      </c>
      <c r="B128" t="n">
        <v>0.15625</v>
      </c>
    </row>
    <row r="129">
      <c r="A129">
        <f>HYPERLINK("https://stackoverflow.com/q/53763970", "53763970")</f>
        <v/>
      </c>
      <c r="B129" t="n">
        <v>0.171875</v>
      </c>
    </row>
    <row r="130">
      <c r="A130">
        <f>HYPERLINK("https://stackoverflow.com/q/53887719", "53887719")</f>
        <v/>
      </c>
      <c r="B130" t="n">
        <v>0.1974110032362459</v>
      </c>
    </row>
    <row r="131">
      <c r="A131">
        <f>HYPERLINK("https://stackoverflow.com/q/54200067", "54200067")</f>
        <v/>
      </c>
      <c r="B131" t="n">
        <v>0.1505376344086021</v>
      </c>
    </row>
    <row r="132">
      <c r="A132">
        <f>HYPERLINK("https://stackoverflow.com/q/54406837", "54406837")</f>
        <v/>
      </c>
      <c r="B132" t="n">
        <v>0.1175523349436393</v>
      </c>
    </row>
    <row r="133">
      <c r="A133">
        <f>HYPERLINK("https://stackoverflow.com/q/54474013", "54474013")</f>
        <v/>
      </c>
      <c r="B133" t="n">
        <v>0.218954248366013</v>
      </c>
    </row>
    <row r="134">
      <c r="A134">
        <f>HYPERLINK("https://stackoverflow.com/q/54522800", "54522800")</f>
        <v/>
      </c>
      <c r="B134" t="n">
        <v>0.3057090239410681</v>
      </c>
    </row>
    <row r="135">
      <c r="A135">
        <f>HYPERLINK("https://stackoverflow.com/q/54548490", "54548490")</f>
        <v/>
      </c>
      <c r="B135" t="n">
        <v>0.2016460905349794</v>
      </c>
    </row>
    <row r="136">
      <c r="A136">
        <f>HYPERLINK("https://stackoverflow.com/q/54554531", "54554531")</f>
        <v/>
      </c>
      <c r="B136" t="n">
        <v>0.1456456456456456</v>
      </c>
    </row>
    <row r="137">
      <c r="A137">
        <f>HYPERLINK("https://stackoverflow.com/q/54557467", "54557467")</f>
        <v/>
      </c>
      <c r="B137" t="n">
        <v>0.1257631257631257</v>
      </c>
    </row>
    <row r="138">
      <c r="A138">
        <f>HYPERLINK("https://stackoverflow.com/q/54639927", "54639927")</f>
        <v/>
      </c>
      <c r="B138" t="n">
        <v>0.1546840958605664</v>
      </c>
    </row>
    <row r="139">
      <c r="A139">
        <f>HYPERLINK("https://stackoverflow.com/q/54744615", "54744615")</f>
        <v/>
      </c>
      <c r="B139" t="n">
        <v>0.1379928315412186</v>
      </c>
    </row>
    <row r="140">
      <c r="A140">
        <f>HYPERLINK("https://stackoverflow.com/q/54881057", "54881057")</f>
        <v/>
      </c>
      <c r="B140" t="n">
        <v>0.1831831831831831</v>
      </c>
    </row>
    <row r="141">
      <c r="A141">
        <f>HYPERLINK("https://stackoverflow.com/q/55005441", "55005441")</f>
        <v/>
      </c>
      <c r="B141" t="n">
        <v>0.113997113997114</v>
      </c>
    </row>
    <row r="142">
      <c r="A142">
        <f>HYPERLINK("https://stackoverflow.com/q/55143718", "55143718")</f>
        <v/>
      </c>
      <c r="B142" t="n">
        <v>0.1178451178451178</v>
      </c>
    </row>
    <row r="143">
      <c r="A143">
        <f>HYPERLINK("https://stackoverflow.com/q/55207558", "55207558")</f>
        <v/>
      </c>
      <c r="B143" t="n">
        <v>0.2831978319783198</v>
      </c>
    </row>
    <row r="144">
      <c r="A144">
        <f>HYPERLINK("https://stackoverflow.com/q/55220499", "55220499")</f>
        <v/>
      </c>
      <c r="B144" t="n">
        <v>0.1516516516516516</v>
      </c>
    </row>
    <row r="145">
      <c r="A145">
        <f>HYPERLINK("https://stackoverflow.com/q/55238384", "55238384")</f>
        <v/>
      </c>
      <c r="B145" t="n">
        <v>0.2356902356902356</v>
      </c>
    </row>
    <row r="146">
      <c r="A146">
        <f>HYPERLINK("https://stackoverflow.com/q/55269741", "55269741")</f>
        <v/>
      </c>
      <c r="B146" t="n">
        <v>0.2157497303128371</v>
      </c>
    </row>
    <row r="147">
      <c r="A147">
        <f>HYPERLINK("https://stackoverflow.com/q/55419294", "55419294")</f>
        <v/>
      </c>
      <c r="B147" t="n">
        <v>0.3643235071806499</v>
      </c>
    </row>
    <row r="148">
      <c r="A148">
        <f>HYPERLINK("https://stackoverflow.com/q/55435560", "55435560")</f>
        <v/>
      </c>
      <c r="B148" t="n">
        <v>0.1168091168091168</v>
      </c>
    </row>
    <row r="149">
      <c r="A149">
        <f>HYPERLINK("https://stackoverflow.com/q/55491667", "55491667")</f>
        <v/>
      </c>
      <c r="B149" t="n">
        <v>0.1862745098039216</v>
      </c>
    </row>
    <row r="150">
      <c r="A150">
        <f>HYPERLINK("https://stackoverflow.com/q/55628468", "55628468")</f>
        <v/>
      </c>
      <c r="B150" t="n">
        <v>0.3353909465020576</v>
      </c>
    </row>
    <row r="151">
      <c r="A151">
        <f>HYPERLINK("https://stackoverflow.com/q/55684883", "55684883")</f>
        <v/>
      </c>
      <c r="B151" t="n">
        <v>0.1898989898989899</v>
      </c>
    </row>
    <row r="152">
      <c r="A152">
        <f>HYPERLINK("https://stackoverflow.com/q/56028910", "56028910")</f>
        <v/>
      </c>
      <c r="B152" t="n">
        <v>0.1619047619047619</v>
      </c>
    </row>
    <row r="153">
      <c r="A153">
        <f>HYPERLINK("https://stackoverflow.com/q/56227556", "56227556")</f>
        <v/>
      </c>
      <c r="B153" t="n">
        <v>0.2260981912144702</v>
      </c>
    </row>
    <row r="154">
      <c r="A154">
        <f>HYPERLINK("https://stackoverflow.com/q/56235510", "56235510")</f>
        <v/>
      </c>
      <c r="B154" t="n">
        <v>0.1144781144781145</v>
      </c>
    </row>
    <row r="155">
      <c r="A155">
        <f>HYPERLINK("https://stackoverflow.com/q/56284148", "56284148")</f>
        <v/>
      </c>
      <c r="B155" t="n">
        <v>0.1194029850746269</v>
      </c>
    </row>
    <row r="156">
      <c r="A156">
        <f>HYPERLINK("https://stackoverflow.com/q/56336076", "56336076")</f>
        <v/>
      </c>
      <c r="B156" t="n">
        <v>0.1616161616161616</v>
      </c>
    </row>
    <row r="157">
      <c r="A157">
        <f>HYPERLINK("https://stackoverflow.com/q/56538252", "56538252")</f>
        <v/>
      </c>
      <c r="B157" t="n">
        <v>0.2236842105263158</v>
      </c>
    </row>
    <row r="158">
      <c r="A158">
        <f>HYPERLINK("https://stackoverflow.com/q/56661461", "56661461")</f>
        <v/>
      </c>
      <c r="B158" t="n">
        <v>0.1159420289855072</v>
      </c>
    </row>
    <row r="159">
      <c r="A159">
        <f>HYPERLINK("https://stackoverflow.com/q/56751486", "56751486")</f>
        <v/>
      </c>
      <c r="B159" t="n">
        <v>0.1907756813417191</v>
      </c>
    </row>
    <row r="160">
      <c r="A160">
        <f>HYPERLINK("https://stackoverflow.com/q/56756414", "56756414")</f>
        <v/>
      </c>
      <c r="B160" t="n">
        <v>0.1839904420549582</v>
      </c>
    </row>
    <row r="161">
      <c r="A161">
        <f>HYPERLINK("https://stackoverflow.com/q/56772072", "56772072")</f>
        <v/>
      </c>
      <c r="B161" t="n">
        <v>0.1593567251461988</v>
      </c>
    </row>
    <row r="162">
      <c r="A162">
        <f>HYPERLINK("https://stackoverflow.com/q/56774454", "56774454")</f>
        <v/>
      </c>
      <c r="B162" t="n">
        <v>0.1351351351351351</v>
      </c>
    </row>
    <row r="163">
      <c r="A163">
        <f>HYPERLINK("https://stackoverflow.com/q/56816270", "56816270")</f>
        <v/>
      </c>
      <c r="B163" t="n">
        <v>0.1455555555555555</v>
      </c>
    </row>
    <row r="164">
      <c r="A164">
        <f>HYPERLINK("https://stackoverflow.com/q/56844066", "56844066")</f>
        <v/>
      </c>
      <c r="B164" t="n">
        <v>0.1706855791962175</v>
      </c>
    </row>
    <row r="165">
      <c r="A165">
        <f>HYPERLINK("https://stackoverflow.com/q/56935694", "56935694")</f>
        <v/>
      </c>
      <c r="B165" t="n">
        <v>0.1512345679012346</v>
      </c>
    </row>
    <row r="166">
      <c r="A166">
        <f>HYPERLINK("https://stackoverflow.com/q/56995364", "56995364")</f>
        <v/>
      </c>
      <c r="B166" t="n">
        <v>0.3902222222222221</v>
      </c>
    </row>
    <row r="167">
      <c r="A167">
        <f>HYPERLINK("https://stackoverflow.com/q/57098814", "57098814")</f>
        <v/>
      </c>
      <c r="B167" t="n">
        <v>0.2288359788359788</v>
      </c>
    </row>
    <row r="168">
      <c r="A168">
        <f>HYPERLINK("https://stackoverflow.com/q/57115085", "57115085")</f>
        <v/>
      </c>
      <c r="B168" t="n">
        <v>0.1673052362707535</v>
      </c>
    </row>
    <row r="169">
      <c r="A169">
        <f>HYPERLINK("https://stackoverflow.com/q/57146989", "57146989")</f>
        <v/>
      </c>
      <c r="B169" t="n">
        <v>0.150492264416315</v>
      </c>
    </row>
    <row r="170">
      <c r="A170">
        <f>HYPERLINK("https://stackoverflow.com/q/57167951", "57167951")</f>
        <v/>
      </c>
      <c r="B170" t="n">
        <v>0.1712962962962963</v>
      </c>
    </row>
    <row r="171">
      <c r="A171">
        <f>HYPERLINK("https://stackoverflow.com/q/57193594", "57193594")</f>
        <v/>
      </c>
      <c r="B171" t="n">
        <v>0.1275045537340619</v>
      </c>
    </row>
    <row r="172">
      <c r="A172">
        <f>HYPERLINK("https://stackoverflow.com/q/57233121", "57233121")</f>
        <v/>
      </c>
      <c r="B172" t="n">
        <v>0.1222222222222222</v>
      </c>
    </row>
    <row r="173">
      <c r="A173">
        <f>HYPERLINK("https://stackoverflow.com/q/57255303", "57255303")</f>
        <v/>
      </c>
      <c r="B173" t="n">
        <v>0.1587301587301587</v>
      </c>
    </row>
    <row r="174">
      <c r="A174">
        <f>HYPERLINK("https://stackoverflow.com/q/57262448", "57262448")</f>
        <v/>
      </c>
      <c r="B174" t="n">
        <v>0.1296296296296296</v>
      </c>
    </row>
    <row r="175">
      <c r="A175">
        <f>HYPERLINK("https://stackoverflow.com/q/57278489", "57278489")</f>
        <v/>
      </c>
      <c r="B175" t="n">
        <v>0.1192411924119241</v>
      </c>
    </row>
    <row r="176">
      <c r="A176">
        <f>HYPERLINK("https://stackoverflow.com/q/57293755", "57293755")</f>
        <v/>
      </c>
      <c r="B176" t="n">
        <v>0.1584967320261438</v>
      </c>
    </row>
    <row r="177">
      <c r="A177">
        <f>HYPERLINK("https://stackoverflow.com/q/57303807", "57303807")</f>
        <v/>
      </c>
      <c r="B177" t="n">
        <v>0.1976401179941003</v>
      </c>
    </row>
    <row r="178">
      <c r="A178">
        <f>HYPERLINK("https://stackoverflow.com/q/57312847", "57312847")</f>
        <v/>
      </c>
      <c r="B178" t="n">
        <v>0.3015873015873015</v>
      </c>
    </row>
    <row r="179">
      <c r="A179">
        <f>HYPERLINK("https://stackoverflow.com/q/57466993", "57466993")</f>
        <v/>
      </c>
      <c r="B179" t="n">
        <v>0.1164021164021164</v>
      </c>
    </row>
    <row r="180">
      <c r="A180">
        <f>HYPERLINK("https://stackoverflow.com/q/57584402", "57584402")</f>
        <v/>
      </c>
      <c r="B180" t="n">
        <v>0.2118863049095607</v>
      </c>
    </row>
    <row r="181">
      <c r="A181">
        <f>HYPERLINK("https://stackoverflow.com/q/57613671", "57613671")</f>
        <v/>
      </c>
      <c r="B181" t="n">
        <v>0.1771488469601677</v>
      </c>
    </row>
    <row r="182">
      <c r="A182">
        <f>HYPERLINK("https://stackoverflow.com/q/57750105", "57750105")</f>
        <v/>
      </c>
      <c r="B182" t="n">
        <v>0.1408140814081408</v>
      </c>
    </row>
    <row r="183">
      <c r="A183">
        <f>HYPERLINK("https://stackoverflow.com/q/57820524", "57820524")</f>
        <v/>
      </c>
      <c r="B183" t="n">
        <v>0.265172735760971</v>
      </c>
    </row>
    <row r="184">
      <c r="A184">
        <f>HYPERLINK("https://stackoverflow.com/q/57828966", "57828966")</f>
        <v/>
      </c>
      <c r="B184" t="n">
        <v>0.146067415730337</v>
      </c>
    </row>
    <row r="185">
      <c r="A185">
        <f>HYPERLINK("https://stackoverflow.com/q/57848501", "57848501")</f>
        <v/>
      </c>
      <c r="B185" t="n">
        <v>0.2261437908496731</v>
      </c>
    </row>
    <row r="186">
      <c r="A186">
        <f>HYPERLINK("https://stackoverflow.com/q/57850922", "57850922")</f>
        <v/>
      </c>
      <c r="B186" t="n">
        <v>0.1428571428571428</v>
      </c>
    </row>
    <row r="187">
      <c r="A187">
        <f>HYPERLINK("https://stackoverflow.com/q/57891475", "57891475")</f>
        <v/>
      </c>
      <c r="B187" t="n">
        <v>0.2234993614303958</v>
      </c>
    </row>
    <row r="188">
      <c r="A188">
        <f>HYPERLINK("https://stackoverflow.com/q/57894957", "57894957")</f>
        <v/>
      </c>
      <c r="B188" t="n">
        <v>0.220125786163522</v>
      </c>
    </row>
    <row r="189">
      <c r="A189">
        <f>HYPERLINK("https://stackoverflow.com/q/57909595", "57909595")</f>
        <v/>
      </c>
      <c r="B189" t="n">
        <v>0.1851851851851852</v>
      </c>
    </row>
    <row r="190">
      <c r="A190">
        <f>HYPERLINK("https://stackoverflow.com/q/58004108", "58004108")</f>
        <v/>
      </c>
      <c r="B190" t="n">
        <v>0.125</v>
      </c>
    </row>
    <row r="191">
      <c r="A191">
        <f>HYPERLINK("https://stackoverflow.com/q/58083482", "58083482")</f>
        <v/>
      </c>
      <c r="B191" t="n">
        <v>0.1898148148148148</v>
      </c>
    </row>
    <row r="192">
      <c r="A192">
        <f>HYPERLINK("https://stackoverflow.com/q/58143390", "58143390")</f>
        <v/>
      </c>
      <c r="B192" t="n">
        <v>0.1737262124002455</v>
      </c>
    </row>
    <row r="193">
      <c r="A193">
        <f>HYPERLINK("https://stackoverflow.com/q/58224388", "58224388")</f>
        <v/>
      </c>
      <c r="B193" t="n">
        <v>0.3982222222222223</v>
      </c>
    </row>
    <row r="194">
      <c r="A194">
        <f>HYPERLINK("https://stackoverflow.com/q/58303923", "58303923")</f>
        <v/>
      </c>
      <c r="B194" t="n">
        <v>0.2108843537414966</v>
      </c>
    </row>
    <row r="195">
      <c r="A195">
        <f>HYPERLINK("https://stackoverflow.com/q/58379764", "58379764")</f>
        <v/>
      </c>
      <c r="B195" t="n">
        <v>0.1246246246246246</v>
      </c>
    </row>
    <row r="196">
      <c r="A196">
        <f>HYPERLINK("https://stackoverflow.com/q/58422656", "58422656")</f>
        <v/>
      </c>
      <c r="B196" t="n">
        <v>0.1639697950377562</v>
      </c>
    </row>
    <row r="197">
      <c r="A197">
        <f>HYPERLINK("https://stackoverflow.com/q/58452561", "58452561")</f>
        <v/>
      </c>
      <c r="B197" t="n">
        <v>0.1609686609686609</v>
      </c>
    </row>
    <row r="198">
      <c r="A198">
        <f>HYPERLINK("https://stackoverflow.com/q/58467091", "58467091")</f>
        <v/>
      </c>
      <c r="B198" t="n">
        <v>0.4324683965402529</v>
      </c>
    </row>
    <row r="199">
      <c r="A199">
        <f>HYPERLINK("https://stackoverflow.com/q/58513216", "58513216")</f>
        <v/>
      </c>
      <c r="B199" t="n">
        <v>0.1433691756272401</v>
      </c>
    </row>
    <row r="200">
      <c r="A200">
        <f>HYPERLINK("https://stackoverflow.com/q/58542085", "58542085")</f>
        <v/>
      </c>
      <c r="B200" t="n">
        <v>0.1137884872824631</v>
      </c>
    </row>
    <row r="201">
      <c r="A201">
        <f>HYPERLINK("https://stackoverflow.com/q/58547437", "58547437")</f>
        <v/>
      </c>
      <c r="B201" t="n">
        <v>0.1802469135802469</v>
      </c>
    </row>
    <row r="202">
      <c r="A202">
        <f>HYPERLINK("https://stackoverflow.com/q/58696023", "58696023")</f>
        <v/>
      </c>
      <c r="B202" t="n">
        <v>0.1546840958605664</v>
      </c>
    </row>
    <row r="203">
      <c r="A203">
        <f>HYPERLINK("https://stackoverflow.com/q/58698121", "58698121")</f>
        <v/>
      </c>
      <c r="B203" t="n">
        <v>0.2478632478632479</v>
      </c>
    </row>
    <row r="204">
      <c r="A204">
        <f>HYPERLINK("https://stackoverflow.com/q/58698789", "58698789")</f>
        <v/>
      </c>
      <c r="B204" t="n">
        <v>0.2694444444444445</v>
      </c>
    </row>
    <row r="205">
      <c r="A205">
        <f>HYPERLINK("https://stackoverflow.com/q/58802554", "58802554")</f>
        <v/>
      </c>
      <c r="B205" t="n">
        <v>0.1241830065359477</v>
      </c>
    </row>
    <row r="206">
      <c r="A206">
        <f>HYPERLINK("https://stackoverflow.com/q/58821575", "58821575")</f>
        <v/>
      </c>
      <c r="B206" t="n">
        <v>0.2022792022792022</v>
      </c>
    </row>
    <row r="207">
      <c r="A207">
        <f>HYPERLINK("https://stackoverflow.com/q/58885480", "58885480")</f>
        <v/>
      </c>
      <c r="B207" t="n">
        <v>0.09379509379509379</v>
      </c>
    </row>
    <row r="208">
      <c r="A208">
        <f>HYPERLINK("https://stackoverflow.com/q/58887435", "58887435")</f>
        <v/>
      </c>
      <c r="B208" t="n">
        <v>0.2411616161616162</v>
      </c>
    </row>
    <row r="209">
      <c r="A209">
        <f>HYPERLINK("https://stackoverflow.com/q/58913715", "58913715")</f>
        <v/>
      </c>
      <c r="B209" t="n">
        <v>0.1477411477411477</v>
      </c>
    </row>
    <row r="210">
      <c r="A210">
        <f>HYPERLINK("https://stackoverflow.com/q/58944331", "58944331")</f>
        <v/>
      </c>
      <c r="B210" t="n">
        <v>0.1246246246246246</v>
      </c>
    </row>
    <row r="211">
      <c r="A211">
        <f>HYPERLINK("https://stackoverflow.com/q/58949589", "58949589")</f>
        <v/>
      </c>
      <c r="B211" t="n">
        <v>0.1561996779388083</v>
      </c>
    </row>
    <row r="212">
      <c r="A212">
        <f>HYPERLINK("https://stackoverflow.com/q/59027006", "59027006")</f>
        <v/>
      </c>
      <c r="B212" t="n">
        <v>0.1530054644808743</v>
      </c>
    </row>
    <row r="213">
      <c r="A213">
        <f>HYPERLINK("https://stackoverflow.com/q/59029108", "59029108")</f>
        <v/>
      </c>
      <c r="B213" t="n">
        <v>0.09039548022598873</v>
      </c>
    </row>
    <row r="214">
      <c r="A214">
        <f>HYPERLINK("https://stackoverflow.com/q/59061893", "59061893")</f>
        <v/>
      </c>
      <c r="B214" t="n">
        <v>0.3122222222222222</v>
      </c>
    </row>
    <row r="215">
      <c r="A215">
        <f>HYPERLINK("https://stackoverflow.com/q/59074292", "59074292")</f>
        <v/>
      </c>
      <c r="B215" t="n">
        <v>0.2261904761904762</v>
      </c>
    </row>
    <row r="216">
      <c r="A216">
        <f>HYPERLINK("https://stackoverflow.com/q/59098983", "59098983")</f>
        <v/>
      </c>
      <c r="B216" t="n">
        <v>0.1344307270233196</v>
      </c>
    </row>
    <row r="217">
      <c r="A217">
        <f>HYPERLINK("https://stackoverflow.com/q/59103273", "59103273")</f>
        <v/>
      </c>
      <c r="B217" t="n">
        <v>0.2596371882086168</v>
      </c>
    </row>
    <row r="218">
      <c r="A218">
        <f>HYPERLINK("https://stackoverflow.com/q/59211352", "59211352")</f>
        <v/>
      </c>
      <c r="B218" t="n">
        <v>0.1324786324786325</v>
      </c>
    </row>
    <row r="219">
      <c r="A219">
        <f>HYPERLINK("https://stackoverflow.com/q/59246446", "59246446")</f>
        <v/>
      </c>
      <c r="B219" t="n">
        <v>0.208641975308642</v>
      </c>
    </row>
    <row r="220">
      <c r="A220">
        <f>HYPERLINK("https://stackoverflow.com/q/59322480", "59322480")</f>
        <v/>
      </c>
      <c r="B220" t="n">
        <v>0.1861471861471861</v>
      </c>
    </row>
    <row r="221">
      <c r="A221">
        <f>HYPERLINK("https://stackoverflow.com/q/59345059", "59345059")</f>
        <v/>
      </c>
      <c r="B221" t="n">
        <v>0.1145124716553288</v>
      </c>
    </row>
    <row r="222">
      <c r="A222">
        <f>HYPERLINK("https://stackoverflow.com/q/59351603", "59351603")</f>
        <v/>
      </c>
      <c r="B222" t="n">
        <v>0.114074074074074</v>
      </c>
    </row>
    <row r="223">
      <c r="A223">
        <f>HYPERLINK("https://stackoverflow.com/q/59368495", "59368495")</f>
        <v/>
      </c>
      <c r="B223" t="n">
        <v>0.1196581196581196</v>
      </c>
    </row>
    <row r="224">
      <c r="A224">
        <f>HYPERLINK("https://stackoverflow.com/q/59379754", "59379754")</f>
        <v/>
      </c>
      <c r="B224" t="n">
        <v>0.2073170731707317</v>
      </c>
    </row>
    <row r="225">
      <c r="A225">
        <f>HYPERLINK("https://stackoverflow.com/q/59402662", "59402662")</f>
        <v/>
      </c>
      <c r="B225" t="n">
        <v>0.1450617283950617</v>
      </c>
    </row>
    <row r="226">
      <c r="A226">
        <f>HYPERLINK("https://stackoverflow.com/q/59420530", "59420530")</f>
        <v/>
      </c>
      <c r="B226" t="n">
        <v>0.1311475409836066</v>
      </c>
    </row>
    <row r="227">
      <c r="A227">
        <f>HYPERLINK("https://stackoverflow.com/q/59503337", "59503337")</f>
        <v/>
      </c>
      <c r="B227" t="n">
        <v>0.1111111111111111</v>
      </c>
    </row>
    <row r="228">
      <c r="A228">
        <f>HYPERLINK("https://stackoverflow.com/q/59570336", "59570336")</f>
        <v/>
      </c>
      <c r="B228" t="n">
        <v>0.164319248826291</v>
      </c>
    </row>
    <row r="229">
      <c r="A229">
        <f>HYPERLINK("https://stackoverflow.com/q/59592466", "59592466")</f>
        <v/>
      </c>
      <c r="B229" t="n">
        <v>0.136150234741784</v>
      </c>
    </row>
    <row r="230">
      <c r="A230">
        <f>HYPERLINK("https://stackoverflow.com/q/59615918", "59615918")</f>
        <v/>
      </c>
      <c r="B230" t="n">
        <v>0.1313131313131313</v>
      </c>
    </row>
    <row r="231">
      <c r="A231">
        <f>HYPERLINK("https://stackoverflow.com/q/59652308", "59652308")</f>
        <v/>
      </c>
      <c r="B231" t="n">
        <v>0.1814814814814815</v>
      </c>
    </row>
    <row r="232">
      <c r="A232">
        <f>HYPERLINK("https://stackoverflow.com/q/59658068", "59658068")</f>
        <v/>
      </c>
      <c r="B232" t="n">
        <v>0.1388888888888889</v>
      </c>
    </row>
    <row r="233">
      <c r="A233">
        <f>HYPERLINK("https://stackoverflow.com/q/59662845", "59662845")</f>
        <v/>
      </c>
      <c r="B233" t="n">
        <v>0.1944444444444444</v>
      </c>
    </row>
    <row r="234">
      <c r="A234">
        <f>HYPERLINK("https://stackoverflow.com/q/59722652", "59722652")</f>
        <v/>
      </c>
      <c r="B234" t="n">
        <v>0.1282051282051281</v>
      </c>
    </row>
    <row r="235">
      <c r="A235">
        <f>HYPERLINK("https://stackoverflow.com/q/59730597", "59730597")</f>
        <v/>
      </c>
      <c r="B235" t="n">
        <v>0.2645502645502645</v>
      </c>
    </row>
    <row r="236">
      <c r="A236">
        <f>HYPERLINK("https://stackoverflow.com/q/59748089", "59748089")</f>
        <v/>
      </c>
      <c r="B236" t="n">
        <v>0.1464646464646465</v>
      </c>
    </row>
    <row r="237">
      <c r="A237">
        <f>HYPERLINK("https://stackoverflow.com/q/59861969", "59861969")</f>
        <v/>
      </c>
      <c r="B237" t="n">
        <v>0.1412698412698413</v>
      </c>
    </row>
    <row r="238">
      <c r="A238">
        <f>HYPERLINK("https://stackoverflow.com/q/59880781", "59880781")</f>
        <v/>
      </c>
      <c r="B238" t="n">
        <v>0.2933333333333334</v>
      </c>
    </row>
    <row r="239">
      <c r="A239">
        <f>HYPERLINK("https://stackoverflow.com/q/59902654", "59902654")</f>
        <v/>
      </c>
      <c r="B239" t="n">
        <v>0.1352657004830917</v>
      </c>
    </row>
    <row r="240">
      <c r="A240">
        <f>HYPERLINK("https://stackoverflow.com/q/59986306", "59986306")</f>
        <v/>
      </c>
      <c r="B240" t="n">
        <v>0.3401826484018265</v>
      </c>
    </row>
    <row r="241">
      <c r="A241">
        <f>HYPERLINK("https://stackoverflow.com/q/60017517", "60017517")</f>
        <v/>
      </c>
      <c r="B241" t="n">
        <v>0.1858974358974359</v>
      </c>
    </row>
    <row r="242">
      <c r="A242">
        <f>HYPERLINK("https://stackoverflow.com/q/60084638", "60084638")</f>
        <v/>
      </c>
      <c r="B242" t="n">
        <v>0.2018140589569161</v>
      </c>
    </row>
    <row r="243">
      <c r="A243">
        <f>HYPERLINK("https://stackoverflow.com/q/60088723", "60088723")</f>
        <v/>
      </c>
      <c r="B243" t="n">
        <v>0.1145833333333333</v>
      </c>
    </row>
    <row r="244">
      <c r="A244">
        <f>HYPERLINK("https://stackoverflow.com/q/60097780", "60097780")</f>
        <v/>
      </c>
      <c r="B244" t="n">
        <v>0.1302083333333333</v>
      </c>
    </row>
    <row r="245">
      <c r="A245">
        <f>HYPERLINK("https://stackoverflow.com/q/60201239", "60201239")</f>
        <v/>
      </c>
      <c r="B245" t="n">
        <v>0.1406727828746177</v>
      </c>
    </row>
    <row r="246">
      <c r="A246">
        <f>HYPERLINK("https://stackoverflow.com/q/60211732", "60211732")</f>
        <v/>
      </c>
      <c r="B246" t="n">
        <v>0.1122565864833906</v>
      </c>
    </row>
    <row r="247">
      <c r="A247">
        <f>HYPERLINK("https://stackoverflow.com/q/60221840", "60221840")</f>
        <v/>
      </c>
      <c r="B247" t="n">
        <v>0.1646825396825397</v>
      </c>
    </row>
    <row r="248">
      <c r="A248">
        <f>HYPERLINK("https://stackoverflow.com/q/60333431", "60333431")</f>
        <v/>
      </c>
      <c r="B248" t="n">
        <v>0.2362869198312236</v>
      </c>
    </row>
    <row r="249">
      <c r="A249">
        <f>HYPERLINK("https://stackoverflow.com/q/60376741", "60376741")</f>
        <v/>
      </c>
      <c r="B249" t="n">
        <v>0.1639566395663957</v>
      </c>
    </row>
    <row r="250">
      <c r="A250">
        <f>HYPERLINK("https://stackoverflow.com/q/60455349", "60455349")</f>
        <v/>
      </c>
      <c r="B250" t="n">
        <v>0.1934156378600823</v>
      </c>
    </row>
    <row r="251">
      <c r="A251">
        <f>HYPERLINK("https://stackoverflow.com/q/60556126", "60556126")</f>
        <v/>
      </c>
      <c r="B251" t="n">
        <v>0.1145833333333334</v>
      </c>
    </row>
    <row r="252">
      <c r="A252">
        <f>HYPERLINK("https://stackoverflow.com/q/60669625", "60669625")</f>
        <v/>
      </c>
      <c r="B252" t="n">
        <v>0.2195767195767196</v>
      </c>
    </row>
    <row r="253">
      <c r="A253">
        <f>HYPERLINK("https://stackoverflow.com/q/60672693", "60672693")</f>
        <v/>
      </c>
      <c r="B253" t="n">
        <v>0.1073446327683616</v>
      </c>
    </row>
    <row r="254">
      <c r="A254">
        <f>HYPERLINK("https://stackoverflow.com/q/60750126", "60750126")</f>
        <v/>
      </c>
      <c r="B254" t="n">
        <v>0.1739766081871345</v>
      </c>
    </row>
    <row r="255">
      <c r="A255">
        <f>HYPERLINK("https://stackoverflow.com/q/60786550", "60786550")</f>
        <v/>
      </c>
      <c r="B255" t="n">
        <v>0.1687763713080169</v>
      </c>
    </row>
    <row r="256">
      <c r="A256">
        <f>HYPERLINK("https://stackoverflow.com/q/60853912", "60853912")</f>
        <v/>
      </c>
      <c r="B256" t="n">
        <v>0.3294346978557505</v>
      </c>
    </row>
    <row r="257">
      <c r="A257">
        <f>HYPERLINK("https://stackoverflow.com/q/60881924", "60881924")</f>
        <v/>
      </c>
      <c r="B257" t="n">
        <v>0.1805555555555555</v>
      </c>
    </row>
    <row r="258">
      <c r="A258">
        <f>HYPERLINK("https://stackoverflow.com/q/60939663", "60939663")</f>
        <v/>
      </c>
      <c r="B258" t="n">
        <v>0.178743961352657</v>
      </c>
    </row>
    <row r="259">
      <c r="A259">
        <f>HYPERLINK("https://stackoverflow.com/q/60986606", "60986606")</f>
        <v/>
      </c>
      <c r="B259" t="n">
        <v>0.1145299145299145</v>
      </c>
    </row>
    <row r="260">
      <c r="A260">
        <f>HYPERLINK("https://stackoverflow.com/q/61016404", "61016404")</f>
        <v/>
      </c>
      <c r="B260" t="n">
        <v>0.1453900709219858</v>
      </c>
    </row>
    <row r="261">
      <c r="A261">
        <f>HYPERLINK("https://stackoverflow.com/q/61065007", "61065007")</f>
        <v/>
      </c>
      <c r="B261" t="n">
        <v>0.2052154195011338</v>
      </c>
    </row>
    <row r="262">
      <c r="A262">
        <f>HYPERLINK("https://stackoverflow.com/q/61078197", "61078197")</f>
        <v/>
      </c>
      <c r="B262" t="n">
        <v>0.2263888888888889</v>
      </c>
    </row>
    <row r="263">
      <c r="A263">
        <f>HYPERLINK("https://stackoverflow.com/q/61207759", "61207759")</f>
        <v/>
      </c>
      <c r="B263" t="n">
        <v>0.1111111111111111</v>
      </c>
    </row>
    <row r="264">
      <c r="A264">
        <f>HYPERLINK("https://stackoverflow.com/q/61222090", "61222090")</f>
        <v/>
      </c>
      <c r="B264" t="n">
        <v>0.1392405063291139</v>
      </c>
    </row>
    <row r="265">
      <c r="A265">
        <f>HYPERLINK("https://stackoverflow.com/q/61341097", "61341097")</f>
        <v/>
      </c>
      <c r="B265" t="n">
        <v>0.1733821733821733</v>
      </c>
    </row>
    <row r="266">
      <c r="A266">
        <f>HYPERLINK("https://stackoverflow.com/q/61379667", "61379667")</f>
        <v/>
      </c>
      <c r="B266" t="n">
        <v>0.1695906432748538</v>
      </c>
    </row>
    <row r="267">
      <c r="A267">
        <f>HYPERLINK("https://stackoverflow.com/q/61402700", "61402700")</f>
        <v/>
      </c>
      <c r="B267" t="n">
        <v>0.1111111111111111</v>
      </c>
    </row>
    <row r="268">
      <c r="A268">
        <f>HYPERLINK("https://stackoverflow.com/q/61452616", "61452616")</f>
        <v/>
      </c>
      <c r="B268" t="n">
        <v>0.2134502923976608</v>
      </c>
    </row>
    <row r="269">
      <c r="A269">
        <f>HYPERLINK("https://stackoverflow.com/q/61473114", "61473114")</f>
        <v/>
      </c>
      <c r="B269" t="n">
        <v>0.2115677321156773</v>
      </c>
    </row>
    <row r="270">
      <c r="A270">
        <f>HYPERLINK("https://stackoverflow.com/q/61509495", "61509495")</f>
        <v/>
      </c>
      <c r="B270" t="n">
        <v>0.1497851442602824</v>
      </c>
    </row>
    <row r="271">
      <c r="A271">
        <f>HYPERLINK("https://stackoverflow.com/q/61526443", "61526443")</f>
        <v/>
      </c>
      <c r="B271" t="n">
        <v>0.1944444444444444</v>
      </c>
    </row>
    <row r="272">
      <c r="A272">
        <f>HYPERLINK("https://stackoverflow.com/q/61552568", "61552568")</f>
        <v/>
      </c>
      <c r="B272" t="n">
        <v>0.1698412698412698</v>
      </c>
    </row>
    <row r="273">
      <c r="A273">
        <f>HYPERLINK("https://stackoverflow.com/q/61611950", "61611950")</f>
        <v/>
      </c>
      <c r="B273" t="n">
        <v>0.1542483660130719</v>
      </c>
    </row>
    <row r="274">
      <c r="A274">
        <f>HYPERLINK("https://stackoverflow.com/q/61655523", "61655523")</f>
        <v/>
      </c>
      <c r="B274" t="n">
        <v>0.1235955056179775</v>
      </c>
    </row>
    <row r="275">
      <c r="A275">
        <f>HYPERLINK("https://stackoverflow.com/q/61734680", "61734680")</f>
        <v/>
      </c>
      <c r="B275" t="n">
        <v>0.1486486486486486</v>
      </c>
    </row>
    <row r="276">
      <c r="A276">
        <f>HYPERLINK("https://stackoverflow.com/q/61778472", "61778472")</f>
        <v/>
      </c>
      <c r="B276" t="n">
        <v>0.2181571815718157</v>
      </c>
    </row>
    <row r="277">
      <c r="A277">
        <f>HYPERLINK("https://stackoverflow.com/q/61838119", "61838119")</f>
        <v/>
      </c>
      <c r="B277" t="n">
        <v>0.1584967320261438</v>
      </c>
    </row>
    <row r="278">
      <c r="A278">
        <f>HYPERLINK("https://stackoverflow.com/q/61842832", "61842832")</f>
        <v/>
      </c>
      <c r="B278" t="n">
        <v>0.1626016260162602</v>
      </c>
    </row>
    <row r="279">
      <c r="A279">
        <f>HYPERLINK("https://stackoverflow.com/q/61865302", "61865302")</f>
        <v/>
      </c>
      <c r="B279" t="n">
        <v>0.2866941015089163</v>
      </c>
    </row>
    <row r="280">
      <c r="A280">
        <f>HYPERLINK("https://stackoverflow.com/q/61904800", "61904800")</f>
        <v/>
      </c>
      <c r="B280" t="n">
        <v>0.1752136752136752</v>
      </c>
    </row>
    <row r="281">
      <c r="A281">
        <f>HYPERLINK("https://stackoverflow.com/q/61919301", "61919301")</f>
        <v/>
      </c>
      <c r="B281" t="n">
        <v>0.1988304093567251</v>
      </c>
    </row>
    <row r="282">
      <c r="A282">
        <f>HYPERLINK("https://stackoverflow.com/q/61939435", "61939435")</f>
        <v/>
      </c>
      <c r="B282" t="n">
        <v>0.238403451995685</v>
      </c>
    </row>
    <row r="283">
      <c r="A283">
        <f>HYPERLINK("https://stackoverflow.com/q/61950117", "61950117")</f>
        <v/>
      </c>
      <c r="B283" t="n">
        <v>0.1145833333333333</v>
      </c>
    </row>
    <row r="284">
      <c r="A284">
        <f>HYPERLINK("https://stackoverflow.com/q/62014768", "62014768")</f>
        <v/>
      </c>
      <c r="B284" t="n">
        <v>0.2803030303030303</v>
      </c>
    </row>
    <row r="285">
      <c r="A285">
        <f>HYPERLINK("https://stackoverflow.com/q/62037429", "62037429")</f>
        <v/>
      </c>
      <c r="B285" t="n">
        <v>0.130718954248366</v>
      </c>
    </row>
    <row r="286">
      <c r="A286">
        <f>HYPERLINK("https://stackoverflow.com/q/62074209", "62074209")</f>
        <v/>
      </c>
      <c r="B286" t="n">
        <v>0.2131687242798354</v>
      </c>
    </row>
    <row r="287">
      <c r="A287">
        <f>HYPERLINK("https://stackoverflow.com/q/62078096", "62078096")</f>
        <v/>
      </c>
      <c r="B287" t="n">
        <v>0.1599326599326599</v>
      </c>
    </row>
    <row r="288">
      <c r="A288">
        <f>HYPERLINK("https://stackoverflow.com/q/62100452", "62100452")</f>
        <v/>
      </c>
      <c r="B288" t="n">
        <v>0.2585858585858585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