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HYPERLINK("https://stackoverflow.com/q/12242168", "12242168")</f>
        <v/>
      </c>
      <c r="B2" t="n">
        <v>0.1707317073170732</v>
      </c>
    </row>
    <row r="3">
      <c r="A3">
        <f>HYPERLINK("https://stackoverflow.com/q/12507134", "12507134")</f>
        <v/>
      </c>
      <c r="B3" t="n">
        <v>0.2241715399610137</v>
      </c>
    </row>
    <row r="4">
      <c r="A4">
        <f>HYPERLINK("https://stackoverflow.com/q/13991036", "13991036")</f>
        <v/>
      </c>
      <c r="B4" t="n">
        <v>0.1271753681392235</v>
      </c>
    </row>
    <row r="5">
      <c r="A5">
        <f>HYPERLINK("https://stackoverflow.com/q/16930202", "16930202")</f>
        <v/>
      </c>
      <c r="B5" t="n">
        <v>0.1471861471861471</v>
      </c>
    </row>
    <row r="6">
      <c r="A6">
        <f>HYPERLINK("https://stackoverflow.com/q/19102367", "19102367")</f>
        <v/>
      </c>
      <c r="B6" t="n">
        <v>0.1203703703703703</v>
      </c>
    </row>
    <row r="7">
      <c r="A7">
        <f>HYPERLINK("https://stackoverflow.com/q/21404255", "21404255")</f>
        <v/>
      </c>
      <c r="B7" t="n">
        <v>0.09653916211293262</v>
      </c>
    </row>
    <row r="8">
      <c r="A8">
        <f>HYPERLINK("https://stackoverflow.com/q/22187852", "22187852")</f>
        <v/>
      </c>
      <c r="B8" t="n">
        <v>0.1517323775388291</v>
      </c>
    </row>
    <row r="9">
      <c r="A9">
        <f>HYPERLINK("https://stackoverflow.com/q/22377933", "22377933")</f>
        <v/>
      </c>
      <c r="B9" t="n">
        <v>0.2078853046594982</v>
      </c>
    </row>
    <row r="10">
      <c r="A10">
        <f>HYPERLINK("https://stackoverflow.com/q/23786385", "23786385")</f>
        <v/>
      </c>
      <c r="B10" t="n">
        <v>0.2265512265512265</v>
      </c>
    </row>
    <row r="11">
      <c r="A11">
        <f>HYPERLINK("https://stackoverflow.com/q/25262060", "25262060")</f>
        <v/>
      </c>
      <c r="B11" t="n">
        <v>0.1199294532627866</v>
      </c>
    </row>
    <row r="12">
      <c r="A12">
        <f>HYPERLINK("https://stackoverflow.com/q/25935255", "25935255")</f>
        <v/>
      </c>
      <c r="B12" t="n">
        <v>0.1372549019607843</v>
      </c>
    </row>
    <row r="13">
      <c r="A13">
        <f>HYPERLINK("https://stackoverflow.com/q/25971699", "25971699")</f>
        <v/>
      </c>
      <c r="B13" t="n">
        <v>0.2222222222222222</v>
      </c>
    </row>
    <row r="14">
      <c r="A14">
        <f>HYPERLINK("https://stackoverflow.com/q/26043809", "26043809")</f>
        <v/>
      </c>
      <c r="B14" t="n">
        <v>0.1494252873563218</v>
      </c>
    </row>
    <row r="15">
      <c r="A15">
        <f>HYPERLINK("https://stackoverflow.com/q/26226598", "26226598")</f>
        <v/>
      </c>
      <c r="B15" t="n">
        <v>0.3413269384492405</v>
      </c>
    </row>
    <row r="16">
      <c r="A16">
        <f>HYPERLINK("https://stackoverflow.com/q/27793944", "27793944")</f>
        <v/>
      </c>
      <c r="B16" t="n">
        <v>0.1529581529581529</v>
      </c>
    </row>
    <row r="17">
      <c r="A17">
        <f>HYPERLINK("https://stackoverflow.com/q/28610006", "28610006")</f>
        <v/>
      </c>
      <c r="B17" t="n">
        <v>0.1415770609318996</v>
      </c>
    </row>
    <row r="18">
      <c r="A18">
        <f>HYPERLINK("https://stackoverflow.com/q/30874436", "30874436")</f>
        <v/>
      </c>
      <c r="B18" t="n">
        <v>0.2207792207792207</v>
      </c>
    </row>
    <row r="19">
      <c r="A19">
        <f>HYPERLINK("https://stackoverflow.com/q/31091321", "31091321")</f>
        <v/>
      </c>
      <c r="B19" t="n">
        <v>0.170182841068917</v>
      </c>
    </row>
    <row r="20">
      <c r="A20">
        <f>HYPERLINK("https://stackoverflow.com/q/31190469", "31190469")</f>
        <v/>
      </c>
      <c r="B20" t="n">
        <v>0.1111111111111111</v>
      </c>
    </row>
    <row r="21">
      <c r="A21">
        <f>HYPERLINK("https://stackoverflow.com/q/32225372", "32225372")</f>
        <v/>
      </c>
      <c r="B21" t="n">
        <v>0.3606403013182673</v>
      </c>
    </row>
    <row r="22">
      <c r="A22">
        <f>HYPERLINK("https://stackoverflow.com/q/33616877", "33616877")</f>
        <v/>
      </c>
      <c r="B22" t="n">
        <v>0.1274074074074074</v>
      </c>
    </row>
    <row r="23">
      <c r="A23">
        <f>HYPERLINK("https://stackoverflow.com/q/34515865", "34515865")</f>
        <v/>
      </c>
      <c r="B23" t="n">
        <v>0.2622222222222222</v>
      </c>
    </row>
    <row r="24">
      <c r="A24">
        <f>HYPERLINK("https://stackoverflow.com/q/34518419", "34518419")</f>
        <v/>
      </c>
      <c r="B24" t="n">
        <v>0.1613394216133942</v>
      </c>
    </row>
    <row r="25">
      <c r="A25">
        <f>HYPERLINK("https://stackoverflow.com/q/34920892", "34920892")</f>
        <v/>
      </c>
      <c r="B25" t="n">
        <v>0.1496913580246913</v>
      </c>
    </row>
    <row r="26">
      <c r="A26">
        <f>HYPERLINK("https://stackoverflow.com/q/35041549", "35041549")</f>
        <v/>
      </c>
      <c r="B26" t="n">
        <v>0.1360332294911734</v>
      </c>
    </row>
    <row r="27">
      <c r="A27">
        <f>HYPERLINK("https://stackoverflow.com/q/36610727", "36610727")</f>
        <v/>
      </c>
      <c r="B27" t="n">
        <v>0.1762820512820512</v>
      </c>
    </row>
    <row r="28">
      <c r="A28">
        <f>HYPERLINK("https://stackoverflow.com/q/36813793", "36813793")</f>
        <v/>
      </c>
      <c r="B28" t="n">
        <v>0.1350210970464135</v>
      </c>
    </row>
    <row r="29">
      <c r="A29">
        <f>HYPERLINK("https://stackoverflow.com/q/38968308", "38968308")</f>
        <v/>
      </c>
      <c r="B29" t="n">
        <v>0.1884057971014492</v>
      </c>
    </row>
    <row r="30">
      <c r="A30">
        <f>HYPERLINK("https://stackoverflow.com/q/39040345", "39040345")</f>
        <v/>
      </c>
      <c r="B30" t="n">
        <v>0.1904761904761905</v>
      </c>
    </row>
    <row r="31">
      <c r="A31">
        <f>HYPERLINK("https://stackoverflow.com/q/41281189", "41281189")</f>
        <v/>
      </c>
      <c r="B31" t="n">
        <v>0.1563786008230452</v>
      </c>
    </row>
    <row r="32">
      <c r="A32">
        <f>HYPERLINK("https://stackoverflow.com/q/41542609", "41542609")</f>
        <v/>
      </c>
      <c r="B32" t="n">
        <v>0.144078144078144</v>
      </c>
    </row>
    <row r="33">
      <c r="A33">
        <f>HYPERLINK("https://stackoverflow.com/q/41580358", "41580358")</f>
        <v/>
      </c>
      <c r="B33" t="n">
        <v>0.1313131313131313</v>
      </c>
    </row>
    <row r="34">
      <c r="A34">
        <f>HYPERLINK("https://stackoverflow.com/q/41638663", "41638663")</f>
        <v/>
      </c>
      <c r="B34" t="n">
        <v>0.1813725490196078</v>
      </c>
    </row>
    <row r="35">
      <c r="A35">
        <f>HYPERLINK("https://stackoverflow.com/q/41842171", "41842171")</f>
        <v/>
      </c>
      <c r="B35" t="n">
        <v>0.1580756013745705</v>
      </c>
    </row>
    <row r="36">
      <c r="A36">
        <f>HYPERLINK("https://stackoverflow.com/q/41867303", "41867303")</f>
        <v/>
      </c>
      <c r="B36" t="n">
        <v>0.1481481481481481</v>
      </c>
    </row>
    <row r="37">
      <c r="A37">
        <f>HYPERLINK("https://stackoverflow.com/q/41944876", "41944876")</f>
        <v/>
      </c>
      <c r="B37" t="n">
        <v>0.1939203354297694</v>
      </c>
    </row>
    <row r="38">
      <c r="A38">
        <f>HYPERLINK("https://stackoverflow.com/q/42024359", "42024359")</f>
        <v/>
      </c>
      <c r="B38" t="n">
        <v>0.1518151815181518</v>
      </c>
    </row>
    <row r="39">
      <c r="A39">
        <f>HYPERLINK("https://stackoverflow.com/q/42148587", "42148587")</f>
        <v/>
      </c>
      <c r="B39" t="n">
        <v>0.3145009416195856</v>
      </c>
    </row>
    <row r="40">
      <c r="A40">
        <f>HYPERLINK("https://stackoverflow.com/q/42169656", "42169656")</f>
        <v/>
      </c>
      <c r="B40" t="n">
        <v>0.2468043264503441</v>
      </c>
    </row>
    <row r="41">
      <c r="A41">
        <f>HYPERLINK("https://stackoverflow.com/q/42379606", "42379606")</f>
        <v/>
      </c>
      <c r="B41" t="n">
        <v>0.1268237934904602</v>
      </c>
    </row>
    <row r="42">
      <c r="A42">
        <f>HYPERLINK("https://stackoverflow.com/q/42638538", "42638538")</f>
        <v/>
      </c>
      <c r="B42" t="n">
        <v>0.3010752688172043</v>
      </c>
    </row>
    <row r="43">
      <c r="A43">
        <f>HYPERLINK("https://stackoverflow.com/q/42739284", "42739284")</f>
        <v/>
      </c>
      <c r="B43" t="n">
        <v>0.281305114638448</v>
      </c>
    </row>
    <row r="44">
      <c r="A44">
        <f>HYPERLINK("https://stackoverflow.com/q/42955004", "42955004")</f>
        <v/>
      </c>
      <c r="B44" t="n">
        <v>0.2021604938271604</v>
      </c>
    </row>
    <row r="45">
      <c r="A45">
        <f>HYPERLINK("https://stackoverflow.com/q/43066045", "43066045")</f>
        <v/>
      </c>
      <c r="B45" t="n">
        <v>0.1298701298701299</v>
      </c>
    </row>
    <row r="46">
      <c r="A46">
        <f>HYPERLINK("https://stackoverflow.com/q/43079162", "43079162")</f>
        <v/>
      </c>
      <c r="B46" t="n">
        <v>0.1765601217656012</v>
      </c>
    </row>
    <row r="47">
      <c r="A47">
        <f>HYPERLINK("https://stackoverflow.com/q/43213661", "43213661")</f>
        <v/>
      </c>
      <c r="B47" t="n">
        <v>0.1015531660692951</v>
      </c>
    </row>
    <row r="48">
      <c r="A48">
        <f>HYPERLINK("https://stackoverflow.com/q/43244727", "43244727")</f>
        <v/>
      </c>
      <c r="B48" t="n">
        <v>0.1472222222222222</v>
      </c>
    </row>
    <row r="49">
      <c r="A49">
        <f>HYPERLINK("https://stackoverflow.com/q/43317136", "43317136")</f>
        <v/>
      </c>
      <c r="B49" t="n">
        <v>0.121012101210121</v>
      </c>
    </row>
    <row r="50">
      <c r="A50">
        <f>HYPERLINK("https://stackoverflow.com/q/43462940", "43462940")</f>
        <v/>
      </c>
      <c r="B50" t="n">
        <v>0.2377260981912144</v>
      </c>
    </row>
    <row r="51">
      <c r="A51">
        <f>HYPERLINK("https://stackoverflow.com/q/43496400", "43496400")</f>
        <v/>
      </c>
      <c r="B51" t="n">
        <v>0.1409618573797678</v>
      </c>
    </row>
    <row r="52">
      <c r="A52">
        <f>HYPERLINK("https://stackoverflow.com/q/43535377", "43535377")</f>
        <v/>
      </c>
      <c r="B52" t="n">
        <v>0.160337552742616</v>
      </c>
    </row>
    <row r="53">
      <c r="A53">
        <f>HYPERLINK("https://stackoverflow.com/q/43618424", "43618424")</f>
        <v/>
      </c>
      <c r="B53" t="n">
        <v>0.1538461538461539</v>
      </c>
    </row>
    <row r="54">
      <c r="A54">
        <f>HYPERLINK("https://stackoverflow.com/q/43860901", "43860901")</f>
        <v/>
      </c>
      <c r="B54" t="n">
        <v>0.2308522114347357</v>
      </c>
    </row>
    <row r="55">
      <c r="A55">
        <f>HYPERLINK("https://stackoverflow.com/q/44293572", "44293572")</f>
        <v/>
      </c>
      <c r="B55" t="n">
        <v>0.1264367816091955</v>
      </c>
    </row>
    <row r="56">
      <c r="A56">
        <f>HYPERLINK("https://stackoverflow.com/q/44416531", "44416531")</f>
        <v/>
      </c>
      <c r="B56" t="n">
        <v>0.175787728026534</v>
      </c>
    </row>
    <row r="57">
      <c r="A57">
        <f>HYPERLINK("https://stackoverflow.com/q/44565423", "44565423")</f>
        <v/>
      </c>
      <c r="B57" t="n">
        <v>0.1666666666666666</v>
      </c>
    </row>
    <row r="58">
      <c r="A58">
        <f>HYPERLINK("https://stackoverflow.com/q/44588246", "44588246")</f>
        <v/>
      </c>
      <c r="B58" t="n">
        <v>0.1830065359477124</v>
      </c>
    </row>
    <row r="59">
      <c r="A59">
        <f>HYPERLINK("https://stackoverflow.com/q/44638137", "44638137")</f>
        <v/>
      </c>
      <c r="B59" t="n">
        <v>0.1555555555555556</v>
      </c>
    </row>
    <row r="60">
      <c r="A60">
        <f>HYPERLINK("https://stackoverflow.com/q/44889483", "44889483")</f>
        <v/>
      </c>
      <c r="B60" t="n">
        <v>0.1920634920634921</v>
      </c>
    </row>
    <row r="61">
      <c r="A61">
        <f>HYPERLINK("https://stackoverflow.com/q/44931104", "44931104")</f>
        <v/>
      </c>
      <c r="B61" t="n">
        <v>0.1380798274002157</v>
      </c>
    </row>
    <row r="62">
      <c r="A62">
        <f>HYPERLINK("https://stackoverflow.com/q/44952033", "44952033")</f>
        <v/>
      </c>
      <c r="B62" t="n">
        <v>0.2327327327327327</v>
      </c>
    </row>
    <row r="63">
      <c r="A63">
        <f>HYPERLINK("https://stackoverflow.com/q/45101901", "45101901")</f>
        <v/>
      </c>
      <c r="B63" t="n">
        <v>0.1073446327683616</v>
      </c>
    </row>
    <row r="64">
      <c r="A64">
        <f>HYPERLINK("https://stackoverflow.com/q/45177765", "45177765")</f>
        <v/>
      </c>
      <c r="B64" t="n">
        <v>0.2204861111111111</v>
      </c>
    </row>
    <row r="65">
      <c r="A65">
        <f>HYPERLINK("https://stackoverflow.com/q/45245708", "45245708")</f>
        <v/>
      </c>
      <c r="B65" t="n">
        <v>0.2348804500703235</v>
      </c>
    </row>
    <row r="66">
      <c r="A66">
        <f>HYPERLINK("https://stackoverflow.com/q/45288895", "45288895")</f>
        <v/>
      </c>
      <c r="B66" t="n">
        <v>0.1959287531806616</v>
      </c>
    </row>
    <row r="67">
      <c r="A67">
        <f>HYPERLINK("https://stackoverflow.com/q/45310175", "45310175")</f>
        <v/>
      </c>
      <c r="B67" t="n">
        <v>0.1882086167800453</v>
      </c>
    </row>
    <row r="68">
      <c r="A68">
        <f>HYPERLINK("https://stackoverflow.com/q/45363366", "45363366")</f>
        <v/>
      </c>
      <c r="B68" t="n">
        <v>0.2732240437158469</v>
      </c>
    </row>
    <row r="69">
      <c r="A69">
        <f>HYPERLINK("https://stackoverflow.com/q/45699468", "45699468")</f>
        <v/>
      </c>
      <c r="B69" t="n">
        <v>0.162037037037037</v>
      </c>
    </row>
    <row r="70">
      <c r="A70">
        <f>HYPERLINK("https://stackoverflow.com/q/45875383", "45875383")</f>
        <v/>
      </c>
      <c r="B70" t="n">
        <v>0.1511111111111111</v>
      </c>
    </row>
    <row r="71">
      <c r="A71">
        <f>HYPERLINK("https://stackoverflow.com/q/45967361", "45967361")</f>
        <v/>
      </c>
      <c r="B71" t="n">
        <v>0.1485380116959064</v>
      </c>
    </row>
    <row r="72">
      <c r="A72">
        <f>HYPERLINK("https://stackoverflow.com/q/45996851", "45996851")</f>
        <v/>
      </c>
      <c r="B72" t="n">
        <v>0.2371273712737127</v>
      </c>
    </row>
    <row r="73">
      <c r="A73">
        <f>HYPERLINK("https://stackoverflow.com/q/46060441", "46060441")</f>
        <v/>
      </c>
      <c r="B73" t="n">
        <v>0.154228855721393</v>
      </c>
    </row>
    <row r="74">
      <c r="A74">
        <f>HYPERLINK("https://stackoverflow.com/q/46061585", "46061585")</f>
        <v/>
      </c>
      <c r="B74" t="n">
        <v>0.1234567901234568</v>
      </c>
    </row>
    <row r="75">
      <c r="A75">
        <f>HYPERLINK("https://stackoverflow.com/q/46206200", "46206200")</f>
        <v/>
      </c>
      <c r="B75" t="n">
        <v>0.1403508771929824</v>
      </c>
    </row>
    <row r="76">
      <c r="A76">
        <f>HYPERLINK("https://stackoverflow.com/q/46369742", "46369742")</f>
        <v/>
      </c>
      <c r="B76" t="n">
        <v>0.1156462585034014</v>
      </c>
    </row>
    <row r="77">
      <c r="A77">
        <f>HYPERLINK("https://stackoverflow.com/q/46382002", "46382002")</f>
        <v/>
      </c>
      <c r="B77" t="n">
        <v>0.1813725490196079</v>
      </c>
    </row>
    <row r="78">
      <c r="A78">
        <f>HYPERLINK("https://stackoverflow.com/q/46387200", "46387200")</f>
        <v/>
      </c>
      <c r="B78" t="n">
        <v>0.1565656565656566</v>
      </c>
    </row>
    <row r="79">
      <c r="A79">
        <f>HYPERLINK("https://stackoverflow.com/q/46429884", "46429884")</f>
        <v/>
      </c>
      <c r="B79" t="n">
        <v>0.3145917001338688</v>
      </c>
    </row>
    <row r="80">
      <c r="A80">
        <f>HYPERLINK("https://stackoverflow.com/q/46463283", "46463283")</f>
        <v/>
      </c>
      <c r="B80" t="n">
        <v>0.1783264746227709</v>
      </c>
    </row>
    <row r="81">
      <c r="A81">
        <f>HYPERLINK("https://stackoverflow.com/q/46627009", "46627009")</f>
        <v/>
      </c>
      <c r="B81" t="n">
        <v>0.1462728551336146</v>
      </c>
    </row>
    <row r="82">
      <c r="A82">
        <f>HYPERLINK("https://stackoverflow.com/q/46647666", "46647666")</f>
        <v/>
      </c>
      <c r="B82" t="n">
        <v>0.1539682539682539</v>
      </c>
    </row>
    <row r="83">
      <c r="A83">
        <f>HYPERLINK("https://stackoverflow.com/q/46798235", "46798235")</f>
        <v/>
      </c>
      <c r="B83" t="n">
        <v>0.1589310829817159</v>
      </c>
    </row>
    <row r="84">
      <c r="A84">
        <f>HYPERLINK("https://stackoverflow.com/q/46978495", "46978495")</f>
        <v/>
      </c>
      <c r="B84" t="n">
        <v>0.1223832528180354</v>
      </c>
    </row>
    <row r="85">
      <c r="A85">
        <f>HYPERLINK("https://stackoverflow.com/q/47060216", "47060216")</f>
        <v/>
      </c>
      <c r="B85" t="n">
        <v>0.1128205128205128</v>
      </c>
    </row>
    <row r="86">
      <c r="A86">
        <f>HYPERLINK("https://stackoverflow.com/q/47087186", "47087186")</f>
        <v/>
      </c>
      <c r="B86" t="n">
        <v>0.1421188630490956</v>
      </c>
    </row>
    <row r="87">
      <c r="A87">
        <f>HYPERLINK("https://stackoverflow.com/q/47317006", "47317006")</f>
        <v/>
      </c>
      <c r="B87" t="n">
        <v>0.2515432098765432</v>
      </c>
    </row>
    <row r="88">
      <c r="A88">
        <f>HYPERLINK("https://stackoverflow.com/q/48736701", "48736701")</f>
        <v/>
      </c>
      <c r="B88" t="n">
        <v>0.1926298157453936</v>
      </c>
    </row>
    <row r="89">
      <c r="A89">
        <f>HYPERLINK("https://stackoverflow.com/q/48752410", "48752410")</f>
        <v/>
      </c>
      <c r="B89" t="n">
        <v>0.1843434343434343</v>
      </c>
    </row>
    <row r="90">
      <c r="A90">
        <f>HYPERLINK("https://stackoverflow.com/q/49033921", "49033921")</f>
        <v/>
      </c>
      <c r="B90" t="n">
        <v>0.180392156862745</v>
      </c>
    </row>
    <row r="91">
      <c r="A91">
        <f>HYPERLINK("https://stackoverflow.com/q/49326074", "49326074")</f>
        <v/>
      </c>
      <c r="B91" t="n">
        <v>0.107981220657277</v>
      </c>
    </row>
    <row r="92">
      <c r="A92">
        <f>HYPERLINK("https://stackoverflow.com/q/49400625", "49400625")</f>
        <v/>
      </c>
      <c r="B92" t="n">
        <v>0.1351851851851852</v>
      </c>
    </row>
    <row r="93">
      <c r="A93">
        <f>HYPERLINK("https://stackoverflow.com/q/49434916", "49434916")</f>
        <v/>
      </c>
      <c r="B93" t="n">
        <v>0.157750342935528</v>
      </c>
    </row>
    <row r="94">
      <c r="A94">
        <f>HYPERLINK("https://stackoverflow.com/q/49447462", "49447462")</f>
        <v/>
      </c>
      <c r="B94" t="n">
        <v>0.1476190476190476</v>
      </c>
    </row>
    <row r="95">
      <c r="A95">
        <f>HYPERLINK("https://stackoverflow.com/q/49715967", "49715967")</f>
        <v/>
      </c>
      <c r="B95" t="n">
        <v>0.2197530864197531</v>
      </c>
    </row>
    <row r="96">
      <c r="A96">
        <f>HYPERLINK("https://stackoverflow.com/q/49944261", "49944261")</f>
        <v/>
      </c>
      <c r="B96" t="n">
        <v>0.1285140562248996</v>
      </c>
    </row>
    <row r="97">
      <c r="A97">
        <f>HYPERLINK("https://stackoverflow.com/q/49958989", "49958989")</f>
        <v/>
      </c>
      <c r="B97" t="n">
        <v>0.3006029285099052</v>
      </c>
    </row>
    <row r="98">
      <c r="A98">
        <f>HYPERLINK("https://stackoverflow.com/q/50115856", "50115856")</f>
        <v/>
      </c>
      <c r="B98" t="n">
        <v>0.1300602928509905</v>
      </c>
    </row>
    <row r="99">
      <c r="A99">
        <f>HYPERLINK("https://stackoverflow.com/q/50130081", "50130081")</f>
        <v/>
      </c>
      <c r="B99" t="n">
        <v>0.1317460317460317</v>
      </c>
    </row>
    <row r="100">
      <c r="A100">
        <f>HYPERLINK("https://stackoverflow.com/q/50326508", "50326508")</f>
        <v/>
      </c>
      <c r="B100" t="n">
        <v>0.1414141414141414</v>
      </c>
    </row>
    <row r="101">
      <c r="A101">
        <f>HYPERLINK("https://stackoverflow.com/q/50502923", "50502923")</f>
        <v/>
      </c>
      <c r="B101" t="n">
        <v>0.09743589743589742</v>
      </c>
    </row>
    <row r="102">
      <c r="A102">
        <f>HYPERLINK("https://stackoverflow.com/q/50868194", "50868194")</f>
        <v/>
      </c>
      <c r="B102" t="n">
        <v>0.2122719734660033</v>
      </c>
    </row>
    <row r="103">
      <c r="A103">
        <f>HYPERLINK("https://stackoverflow.com/q/50882936", "50882936")</f>
        <v/>
      </c>
      <c r="B103" t="n">
        <v>0.1760299625468165</v>
      </c>
    </row>
    <row r="104">
      <c r="A104">
        <f>HYPERLINK("https://stackoverflow.com/q/51031495", "51031495")</f>
        <v/>
      </c>
      <c r="B104" t="n">
        <v>0.1947194719471947</v>
      </c>
    </row>
    <row r="105">
      <c r="A105">
        <f>HYPERLINK("https://stackoverflow.com/q/51171853", "51171853")</f>
        <v/>
      </c>
      <c r="B105" t="n">
        <v>0.1414141414141414</v>
      </c>
    </row>
    <row r="106">
      <c r="A106">
        <f>HYPERLINK("https://stackoverflow.com/q/51488750", "51488750")</f>
        <v/>
      </c>
      <c r="B106" t="n">
        <v>0.1350059737156511</v>
      </c>
    </row>
    <row r="107">
      <c r="A107">
        <f>HYPERLINK("https://stackoverflow.com/q/51499885", "51499885")</f>
        <v/>
      </c>
      <c r="B107" t="n">
        <v>0.1127450980392157</v>
      </c>
    </row>
    <row r="108">
      <c r="A108">
        <f>HYPERLINK("https://stackoverflow.com/q/51639748", "51639748")</f>
        <v/>
      </c>
      <c r="B108" t="n">
        <v>0.2777777777777778</v>
      </c>
    </row>
    <row r="109">
      <c r="A109">
        <f>HYPERLINK("https://stackoverflow.com/q/51737007", "51737007")</f>
        <v/>
      </c>
      <c r="B109" t="n">
        <v>0.1378848728246318</v>
      </c>
    </row>
    <row r="110">
      <c r="A110">
        <f>HYPERLINK("https://stackoverflow.com/q/51748181", "51748181")</f>
        <v/>
      </c>
      <c r="B110" t="n">
        <v>0.1517996870109546</v>
      </c>
    </row>
    <row r="111">
      <c r="A111">
        <f>HYPERLINK("https://stackoverflow.com/q/51769448", "51769448")</f>
        <v/>
      </c>
      <c r="B111" t="n">
        <v>0.1126126126126126</v>
      </c>
    </row>
    <row r="112">
      <c r="A112">
        <f>HYPERLINK("https://stackoverflow.com/q/51820368", "51820368")</f>
        <v/>
      </c>
      <c r="B112" t="n">
        <v>0.1288888888888889</v>
      </c>
    </row>
    <row r="113">
      <c r="A113">
        <f>HYPERLINK("https://stackoverflow.com/q/51874604", "51874604")</f>
        <v/>
      </c>
      <c r="B113" t="n">
        <v>0.1485943775100401</v>
      </c>
    </row>
    <row r="114">
      <c r="A114">
        <f>HYPERLINK("https://stackoverflow.com/q/51893056", "51893056")</f>
        <v/>
      </c>
      <c r="B114" t="n">
        <v>0.1454248366013072</v>
      </c>
    </row>
    <row r="115">
      <c r="A115">
        <f>HYPERLINK("https://stackoverflow.com/q/51950209", "51950209")</f>
        <v/>
      </c>
      <c r="B115" t="n">
        <v>0.2181069958847736</v>
      </c>
    </row>
    <row r="116">
      <c r="A116">
        <f>HYPERLINK("https://stackoverflow.com/q/52120970", "52120970")</f>
        <v/>
      </c>
      <c r="B116" t="n">
        <v>0.1725997842502697</v>
      </c>
    </row>
    <row r="117">
      <c r="A117">
        <f>HYPERLINK("https://stackoverflow.com/q/52186852", "52186852")</f>
        <v/>
      </c>
      <c r="B117" t="n">
        <v>0.2237442922374429</v>
      </c>
    </row>
    <row r="118">
      <c r="A118">
        <f>HYPERLINK("https://stackoverflow.com/q/52205477", "52205477")</f>
        <v/>
      </c>
      <c r="B118" t="n">
        <v>0.146067415730337</v>
      </c>
    </row>
    <row r="119">
      <c r="A119">
        <f>HYPERLINK("https://stackoverflow.com/q/52480985", "52480985")</f>
        <v/>
      </c>
      <c r="B119" t="n">
        <v>0.1617440225035161</v>
      </c>
    </row>
    <row r="120">
      <c r="A120">
        <f>HYPERLINK("https://stackoverflow.com/q/52544025", "52544025")</f>
        <v/>
      </c>
      <c r="B120" t="n">
        <v>0.2941798941798941</v>
      </c>
    </row>
    <row r="121">
      <c r="A121">
        <f>HYPERLINK("https://stackoverflow.com/q/52733497", "52733497")</f>
        <v/>
      </c>
      <c r="B121" t="n">
        <v>0.152958152958153</v>
      </c>
    </row>
    <row r="122">
      <c r="A122">
        <f>HYPERLINK("https://stackoverflow.com/q/52838421", "52838421")</f>
        <v/>
      </c>
      <c r="B122" t="n">
        <v>0.1352657004830918</v>
      </c>
    </row>
    <row r="123">
      <c r="A123">
        <f>HYPERLINK("https://stackoverflow.com/q/53115362", "53115362")</f>
        <v/>
      </c>
      <c r="B123" t="n">
        <v>0.2281959378733572</v>
      </c>
    </row>
    <row r="124">
      <c r="A124">
        <f>HYPERLINK("https://stackoverflow.com/q/53167215", "53167215")</f>
        <v/>
      </c>
      <c r="B124" t="n">
        <v>0.1658374792703151</v>
      </c>
    </row>
    <row r="125">
      <c r="A125">
        <f>HYPERLINK("https://stackoverflow.com/q/53174186", "53174186")</f>
        <v/>
      </c>
      <c r="B125" t="n">
        <v>0.1513409961685824</v>
      </c>
    </row>
    <row r="126">
      <c r="A126">
        <f>HYPERLINK("https://stackoverflow.com/q/53195363", "53195363")</f>
        <v/>
      </c>
      <c r="B126" t="n">
        <v>0.1222222222222222</v>
      </c>
    </row>
    <row r="127">
      <c r="A127">
        <f>HYPERLINK("https://stackoverflow.com/q/53267924", "53267924")</f>
        <v/>
      </c>
      <c r="B127" t="n">
        <v>0.2</v>
      </c>
    </row>
    <row r="128">
      <c r="A128">
        <f>HYPERLINK("https://stackoverflow.com/q/53279941", "53279941")</f>
        <v/>
      </c>
      <c r="B128" t="n">
        <v>0.1798245614035087</v>
      </c>
    </row>
    <row r="129">
      <c r="A129">
        <f>HYPERLINK("https://stackoverflow.com/q/53522196", "53522196")</f>
        <v/>
      </c>
      <c r="B129" t="n">
        <v>0.08888888888888891</v>
      </c>
    </row>
    <row r="130">
      <c r="A130">
        <f>HYPERLINK("https://stackoverflow.com/q/53751429", "53751429")</f>
        <v/>
      </c>
      <c r="B130" t="n">
        <v>0.1539351851851852</v>
      </c>
    </row>
    <row r="131">
      <c r="A131">
        <f>HYPERLINK("https://stackoverflow.com/q/53942601", "53942601")</f>
        <v/>
      </c>
      <c r="B131" t="n">
        <v>0.2642276422764228</v>
      </c>
    </row>
    <row r="132">
      <c r="A132">
        <f>HYPERLINK("https://stackoverflow.com/q/53966488", "53966488")</f>
        <v/>
      </c>
      <c r="B132" t="n">
        <v>0.1197916666666667</v>
      </c>
    </row>
    <row r="133">
      <c r="A133">
        <f>HYPERLINK("https://stackoverflow.com/q/53990868", "53990868")</f>
        <v/>
      </c>
      <c r="B133" t="n">
        <v>0.2123015873015873</v>
      </c>
    </row>
    <row r="134">
      <c r="A134">
        <f>HYPERLINK("https://stackoverflow.com/q/54011731", "54011731")</f>
        <v/>
      </c>
      <c r="B134" t="n">
        <v>0.124031007751938</v>
      </c>
    </row>
    <row r="135">
      <c r="A135">
        <f>HYPERLINK("https://stackoverflow.com/q/54068351", "54068351")</f>
        <v/>
      </c>
      <c r="B135" t="n">
        <v>0.2659176029962546</v>
      </c>
    </row>
    <row r="136">
      <c r="A136">
        <f>HYPERLINK("https://stackoverflow.com/q/54077904", "54077904")</f>
        <v/>
      </c>
      <c r="B136" t="n">
        <v>0.1898454746136865</v>
      </c>
    </row>
    <row r="137">
      <c r="A137">
        <f>HYPERLINK("https://stackoverflow.com/q/54121067", "54121067")</f>
        <v/>
      </c>
      <c r="B137" t="n">
        <v>0.14996114996115</v>
      </c>
    </row>
    <row r="138">
      <c r="A138">
        <f>HYPERLINK("https://stackoverflow.com/q/54134476", "54134476")</f>
        <v/>
      </c>
      <c r="B138" t="n">
        <v>0.1261261261261261</v>
      </c>
    </row>
    <row r="139">
      <c r="A139">
        <f>HYPERLINK("https://stackoverflow.com/q/54175015", "54175015")</f>
        <v/>
      </c>
      <c r="B139" t="n">
        <v>0.1932367149758454</v>
      </c>
    </row>
    <row r="140">
      <c r="A140">
        <f>HYPERLINK("https://stackoverflow.com/q/54392707", "54392707")</f>
        <v/>
      </c>
      <c r="B140" t="n">
        <v>0.371031746031746</v>
      </c>
    </row>
    <row r="141">
      <c r="A141">
        <f>HYPERLINK("https://stackoverflow.com/q/54848296", "54848296")</f>
        <v/>
      </c>
      <c r="B141" t="n">
        <v>0.2848324514991182</v>
      </c>
    </row>
    <row r="142">
      <c r="A142">
        <f>HYPERLINK("https://stackoverflow.com/q/54906258", "54906258")</f>
        <v/>
      </c>
      <c r="B142" t="n">
        <v>0.12</v>
      </c>
    </row>
    <row r="143">
      <c r="A143">
        <f>HYPERLINK("https://stackoverflow.com/q/55117661", "55117661")</f>
        <v/>
      </c>
      <c r="B143" t="n">
        <v>0.1416666666666666</v>
      </c>
    </row>
    <row r="144">
      <c r="A144">
        <f>HYPERLINK("https://stackoverflow.com/q/55136468", "55136468")</f>
        <v/>
      </c>
      <c r="B144" t="n">
        <v>0.1333333333333333</v>
      </c>
    </row>
    <row r="145">
      <c r="A145">
        <f>HYPERLINK("https://stackoverflow.com/q/55240089", "55240089")</f>
        <v/>
      </c>
      <c r="B145" t="n">
        <v>0.2133655394524959</v>
      </c>
    </row>
    <row r="146">
      <c r="A146">
        <f>HYPERLINK("https://stackoverflow.com/q/55286040", "55286040")</f>
        <v/>
      </c>
      <c r="B146" t="n">
        <v>0.1318681318681318</v>
      </c>
    </row>
    <row r="147">
      <c r="A147">
        <f>HYPERLINK("https://stackoverflow.com/q/55300016", "55300016")</f>
        <v/>
      </c>
      <c r="B147" t="n">
        <v>0.1522633744855967</v>
      </c>
    </row>
    <row r="148">
      <c r="A148">
        <f>HYPERLINK("https://stackoverflow.com/q/55471918", "55471918")</f>
        <v/>
      </c>
      <c r="B148" t="n">
        <v>0.1951566951566951</v>
      </c>
    </row>
    <row r="149">
      <c r="A149">
        <f>HYPERLINK("https://stackoverflow.com/q/55488988", "55488988")</f>
        <v/>
      </c>
      <c r="B149" t="n">
        <v>0.2275132275132276</v>
      </c>
    </row>
    <row r="150">
      <c r="A150">
        <f>HYPERLINK("https://stackoverflow.com/q/55537720", "55537720")</f>
        <v/>
      </c>
      <c r="B150" t="n">
        <v>0.2037037037037037</v>
      </c>
    </row>
    <row r="151">
      <c r="A151">
        <f>HYPERLINK("https://stackoverflow.com/q/55549922", "55549922")</f>
        <v/>
      </c>
      <c r="B151" t="n">
        <v>0.2014652014652014</v>
      </c>
    </row>
    <row r="152">
      <c r="A152">
        <f>HYPERLINK("https://stackoverflow.com/q/55596420", "55596420")</f>
        <v/>
      </c>
      <c r="B152" t="n">
        <v>0.1860465116279069</v>
      </c>
    </row>
    <row r="153">
      <c r="A153">
        <f>HYPERLINK("https://stackoverflow.com/q/55614851", "55614851")</f>
        <v/>
      </c>
      <c r="B153" t="n">
        <v>0.2346335697399527</v>
      </c>
    </row>
    <row r="154">
      <c r="A154">
        <f>HYPERLINK("https://stackoverflow.com/q/55745397", "55745397")</f>
        <v/>
      </c>
      <c r="B154" t="n">
        <v>0.1269841269841269</v>
      </c>
    </row>
    <row r="155">
      <c r="A155">
        <f>HYPERLINK("https://stackoverflow.com/q/55805996", "55805996")</f>
        <v/>
      </c>
      <c r="B155" t="n">
        <v>0.1623093681917211</v>
      </c>
    </row>
    <row r="156">
      <c r="A156">
        <f>HYPERLINK("https://stackoverflow.com/q/55851306", "55851306")</f>
        <v/>
      </c>
      <c r="B156" t="n">
        <v>0.1127946127946128</v>
      </c>
    </row>
    <row r="157">
      <c r="A157">
        <f>HYPERLINK("https://stackoverflow.com/q/55866962", "55866962")</f>
        <v/>
      </c>
      <c r="B157" t="n">
        <v>0.2892281594571671</v>
      </c>
    </row>
    <row r="158">
      <c r="A158">
        <f>HYPERLINK("https://stackoverflow.com/q/55999786", "55999786")</f>
        <v/>
      </c>
      <c r="B158" t="n">
        <v>0.1762820512820512</v>
      </c>
    </row>
    <row r="159">
      <c r="A159">
        <f>HYPERLINK("https://stackoverflow.com/q/56134883", "56134883")</f>
        <v/>
      </c>
      <c r="B159" t="n">
        <v>0.205761316872428</v>
      </c>
    </row>
    <row r="160">
      <c r="A160">
        <f>HYPERLINK("https://stackoverflow.com/q/56164428", "56164428")</f>
        <v/>
      </c>
      <c r="B160" t="n">
        <v>0.1439749608763693</v>
      </c>
    </row>
    <row r="161">
      <c r="A161">
        <f>HYPERLINK("https://stackoverflow.com/q/56190648", "56190648")</f>
        <v/>
      </c>
      <c r="B161" t="n">
        <v>0.1407407407407407</v>
      </c>
    </row>
    <row r="162">
      <c r="A162">
        <f>HYPERLINK("https://stackoverflow.com/q/56213578", "56213578")</f>
        <v/>
      </c>
      <c r="B162" t="n">
        <v>0.1777777777777778</v>
      </c>
    </row>
    <row r="163">
      <c r="A163">
        <f>HYPERLINK("https://stackoverflow.com/q/56239055", "56239055")</f>
        <v/>
      </c>
      <c r="B163" t="n">
        <v>0.2271386430678466</v>
      </c>
    </row>
    <row r="164">
      <c r="A164">
        <f>HYPERLINK("https://stackoverflow.com/q/56257533", "56257533")</f>
        <v/>
      </c>
      <c r="B164" t="n">
        <v>0.106280193236715</v>
      </c>
    </row>
    <row r="165">
      <c r="A165">
        <f>HYPERLINK("https://stackoverflow.com/q/56321389", "56321389")</f>
        <v/>
      </c>
      <c r="B165" t="n">
        <v>0.1769005847953216</v>
      </c>
    </row>
    <row r="166">
      <c r="A166">
        <f>HYPERLINK("https://stackoverflow.com/q/56421760", "56421760")</f>
        <v/>
      </c>
      <c r="B166" t="n">
        <v>0.2156084656084656</v>
      </c>
    </row>
    <row r="167">
      <c r="A167">
        <f>HYPERLINK("https://stackoverflow.com/q/56540608", "56540608")</f>
        <v/>
      </c>
      <c r="B167" t="n">
        <v>0.1430395913154534</v>
      </c>
    </row>
    <row r="168">
      <c r="A168">
        <f>HYPERLINK("https://stackoverflow.com/q/56603377", "56603377")</f>
        <v/>
      </c>
      <c r="B168" t="n">
        <v>0.1511111111111111</v>
      </c>
    </row>
    <row r="169">
      <c r="A169">
        <f>HYPERLINK("https://stackoverflow.com/q/56861761", "56861761")</f>
        <v/>
      </c>
      <c r="B169" t="n">
        <v>0.1612466124661246</v>
      </c>
    </row>
    <row r="170">
      <c r="A170">
        <f>HYPERLINK("https://stackoverflow.com/q/56907474", "56907474")</f>
        <v/>
      </c>
      <c r="B170" t="n">
        <v>0.1439393939393939</v>
      </c>
    </row>
    <row r="171">
      <c r="A171">
        <f>HYPERLINK("https://stackoverflow.com/q/56921005", "56921005")</f>
        <v/>
      </c>
      <c r="B171" t="n">
        <v>0.1549439347604485</v>
      </c>
    </row>
    <row r="172">
      <c r="A172">
        <f>HYPERLINK("https://stackoverflow.com/q/56952560", "56952560")</f>
        <v/>
      </c>
      <c r="B172" t="n">
        <v>0.1051051051051051</v>
      </c>
    </row>
    <row r="173">
      <c r="A173">
        <f>HYPERLINK("https://stackoverflow.com/q/56981588", "56981588")</f>
        <v/>
      </c>
      <c r="B173" t="n">
        <v>0.1272141706924315</v>
      </c>
    </row>
    <row r="174">
      <c r="A174">
        <f>HYPERLINK("https://stackoverflow.com/q/56990210", "56990210")</f>
        <v/>
      </c>
      <c r="B174" t="n">
        <v>0.1443167305236271</v>
      </c>
    </row>
    <row r="175">
      <c r="A175">
        <f>HYPERLINK("https://stackoverflow.com/q/57034340", "57034340")</f>
        <v/>
      </c>
      <c r="B175" t="n">
        <v>0.1718518518518518</v>
      </c>
    </row>
    <row r="176">
      <c r="A176">
        <f>HYPERLINK("https://stackoverflow.com/q/57133610", "57133610")</f>
        <v/>
      </c>
      <c r="B176" t="n">
        <v>0.3026819923371648</v>
      </c>
    </row>
    <row r="177">
      <c r="A177">
        <f>HYPERLINK("https://stackoverflow.com/q/57169785", "57169785")</f>
        <v/>
      </c>
      <c r="B177" t="n">
        <v>0.203125</v>
      </c>
    </row>
    <row r="178">
      <c r="A178">
        <f>HYPERLINK("https://stackoverflow.com/q/57172673", "57172673")</f>
        <v/>
      </c>
      <c r="B178" t="n">
        <v>0.2182539682539682</v>
      </c>
    </row>
    <row r="179">
      <c r="A179">
        <f>HYPERLINK("https://stackoverflow.com/q/57235975", "57235975")</f>
        <v/>
      </c>
      <c r="B179" t="n">
        <v>0.09743589743589742</v>
      </c>
    </row>
    <row r="180">
      <c r="A180">
        <f>HYPERLINK("https://stackoverflow.com/q/57271657", "57271657")</f>
        <v/>
      </c>
      <c r="B180" t="n">
        <v>0.1879286694101509</v>
      </c>
    </row>
    <row r="181">
      <c r="A181">
        <f>HYPERLINK("https://stackoverflow.com/q/57297387", "57297387")</f>
        <v/>
      </c>
      <c r="B181" t="n">
        <v>0.142156862745098</v>
      </c>
    </row>
    <row r="182">
      <c r="A182">
        <f>HYPERLINK("https://stackoverflow.com/q/57359844", "57359844")</f>
        <v/>
      </c>
      <c r="B182" t="n">
        <v>0.1671763506625892</v>
      </c>
    </row>
    <row r="183">
      <c r="A183">
        <f>HYPERLINK("https://stackoverflow.com/q/57368043", "57368043")</f>
        <v/>
      </c>
      <c r="B183" t="n">
        <v>0.1485380116959064</v>
      </c>
    </row>
    <row r="184">
      <c r="A184">
        <f>HYPERLINK("https://stackoverflow.com/q/57422643", "57422643")</f>
        <v/>
      </c>
      <c r="B184" t="n">
        <v>0.1152263374485596</v>
      </c>
    </row>
    <row r="185">
      <c r="A185">
        <f>HYPERLINK("https://stackoverflow.com/q/57428689", "57428689")</f>
        <v/>
      </c>
      <c r="B185" t="n">
        <v>0.1543756145526057</v>
      </c>
    </row>
    <row r="186">
      <c r="A186">
        <f>HYPERLINK("https://stackoverflow.com/q/57500473", "57500473")</f>
        <v/>
      </c>
      <c r="B186" t="n">
        <v>0.2098765432098765</v>
      </c>
    </row>
    <row r="187">
      <c r="A187">
        <f>HYPERLINK("https://stackoverflow.com/q/57579133", "57579133")</f>
        <v/>
      </c>
      <c r="B187" t="n">
        <v>0.1520882584712372</v>
      </c>
    </row>
    <row r="188">
      <c r="A188">
        <f>HYPERLINK("https://stackoverflow.com/q/57677076", "57677076")</f>
        <v/>
      </c>
      <c r="B188" t="n">
        <v>0.2171052631578948</v>
      </c>
    </row>
    <row r="189">
      <c r="A189">
        <f>HYPERLINK("https://stackoverflow.com/q/57810829", "57810829")</f>
        <v/>
      </c>
      <c r="B189" t="n">
        <v>0.1604938271604938</v>
      </c>
    </row>
    <row r="190">
      <c r="A190">
        <f>HYPERLINK("https://stackoverflow.com/q/57833839", "57833839")</f>
        <v/>
      </c>
      <c r="B190" t="n">
        <v>0.2071197411003237</v>
      </c>
    </row>
    <row r="191">
      <c r="A191">
        <f>HYPERLINK("https://stackoverflow.com/q/57864148", "57864148")</f>
        <v/>
      </c>
      <c r="B191" t="n">
        <v>0.1367521367521367</v>
      </c>
    </row>
    <row r="192">
      <c r="A192">
        <f>HYPERLINK("https://stackoverflow.com/q/57928329", "57928329")</f>
        <v/>
      </c>
      <c r="B192" t="n">
        <v>0.1735159817351598</v>
      </c>
    </row>
    <row r="193">
      <c r="A193">
        <f>HYPERLINK("https://stackoverflow.com/q/57963215", "57963215")</f>
        <v/>
      </c>
      <c r="B193" t="n">
        <v>0.1406619385342789</v>
      </c>
    </row>
    <row r="194">
      <c r="A194">
        <f>HYPERLINK("https://stackoverflow.com/q/58124237", "58124237")</f>
        <v/>
      </c>
      <c r="B194" t="n">
        <v>0.1714677640603566</v>
      </c>
    </row>
    <row r="195">
      <c r="A195">
        <f>HYPERLINK("https://stackoverflow.com/q/58143160", "58143160")</f>
        <v/>
      </c>
      <c r="B195" t="n">
        <v>0.1434599156118143</v>
      </c>
    </row>
    <row r="196">
      <c r="A196">
        <f>HYPERLINK("https://stackoverflow.com/q/58148729", "58148729")</f>
        <v/>
      </c>
      <c r="B196" t="n">
        <v>0.1269841269841269</v>
      </c>
    </row>
    <row r="197">
      <c r="A197">
        <f>HYPERLINK("https://stackoverflow.com/q/58182689", "58182689")</f>
        <v/>
      </c>
      <c r="B197" t="n">
        <v>0.1989026063100137</v>
      </c>
    </row>
    <row r="198">
      <c r="A198">
        <f>HYPERLINK("https://stackoverflow.com/q/58184044", "58184044")</f>
        <v/>
      </c>
      <c r="B198" t="n">
        <v>0.1202185792349727</v>
      </c>
    </row>
    <row r="199">
      <c r="A199">
        <f>HYPERLINK("https://stackoverflow.com/q/58289560", "58289560")</f>
        <v/>
      </c>
      <c r="B199" t="n">
        <v>0.1552878179384203</v>
      </c>
    </row>
    <row r="200">
      <c r="A200">
        <f>HYPERLINK("https://stackoverflow.com/q/58325798", "58325798")</f>
        <v/>
      </c>
      <c r="B200" t="n">
        <v>0.2459818308874913</v>
      </c>
    </row>
    <row r="201">
      <c r="A201">
        <f>HYPERLINK("https://stackoverflow.com/q/58344741", "58344741")</f>
        <v/>
      </c>
      <c r="B201" t="n">
        <v>0.198559670781893</v>
      </c>
    </row>
    <row r="202">
      <c r="A202">
        <f>HYPERLINK("https://stackoverflow.com/q/58360160", "58360160")</f>
        <v/>
      </c>
      <c r="B202" t="n">
        <v>0.1372549019607843</v>
      </c>
    </row>
    <row r="203">
      <c r="A203">
        <f>HYPERLINK("https://stackoverflow.com/q/58376301", "58376301")</f>
        <v/>
      </c>
      <c r="B203" t="n">
        <v>0.2067901234567901</v>
      </c>
    </row>
    <row r="204">
      <c r="A204">
        <f>HYPERLINK("https://stackoverflow.com/q/58432441", "58432441")</f>
        <v/>
      </c>
      <c r="B204" t="n">
        <v>0.1972789115646258</v>
      </c>
    </row>
    <row r="205">
      <c r="A205">
        <f>HYPERLINK("https://stackoverflow.com/q/58488121", "58488121")</f>
        <v/>
      </c>
      <c r="B205" t="n">
        <v>0.3126036484245439</v>
      </c>
    </row>
    <row r="206">
      <c r="A206">
        <f>HYPERLINK("https://stackoverflow.com/q/58492310", "58492310")</f>
        <v/>
      </c>
      <c r="B206" t="n">
        <v>0.1231593038821954</v>
      </c>
    </row>
    <row r="207">
      <c r="A207">
        <f>HYPERLINK("https://stackoverflow.com/q/58546520", "58546520")</f>
        <v/>
      </c>
      <c r="B207" t="n">
        <v>0.2068557919621749</v>
      </c>
    </row>
    <row r="208">
      <c r="A208">
        <f>HYPERLINK("https://stackoverflow.com/q/58598442", "58598442")</f>
        <v/>
      </c>
      <c r="B208" t="n">
        <v>0.2296296296296296</v>
      </c>
    </row>
    <row r="209">
      <c r="A209">
        <f>HYPERLINK("https://stackoverflow.com/q/58746612", "58746612")</f>
        <v/>
      </c>
      <c r="B209" t="n">
        <v>0.2380952380952381</v>
      </c>
    </row>
    <row r="210">
      <c r="A210">
        <f>HYPERLINK("https://stackoverflow.com/q/58746868", "58746868")</f>
        <v/>
      </c>
      <c r="B210" t="n">
        <v>0.1454248366013071</v>
      </c>
    </row>
    <row r="211">
      <c r="A211">
        <f>HYPERLINK("https://stackoverflow.com/q/58748928", "58748928")</f>
        <v/>
      </c>
      <c r="B211" t="n">
        <v>0.1026936026936027</v>
      </c>
    </row>
    <row r="212">
      <c r="A212">
        <f>HYPERLINK("https://stackoverflow.com/q/58790918", "58790918")</f>
        <v/>
      </c>
      <c r="B212" t="n">
        <v>0.3188888888888889</v>
      </c>
    </row>
    <row r="213">
      <c r="A213">
        <f>HYPERLINK("https://stackoverflow.com/q/58822568", "58822568")</f>
        <v/>
      </c>
      <c r="B213" t="n">
        <v>0.109452736318408</v>
      </c>
    </row>
    <row r="214">
      <c r="A214">
        <f>HYPERLINK("https://stackoverflow.com/q/58832626", "58832626")</f>
        <v/>
      </c>
      <c r="B214" t="n">
        <v>0.1997503121098627</v>
      </c>
    </row>
    <row r="215">
      <c r="A215">
        <f>HYPERLINK("https://stackoverflow.com/q/58846662", "58846662")</f>
        <v/>
      </c>
      <c r="B215" t="n">
        <v>0.1855447680690399</v>
      </c>
    </row>
    <row r="216">
      <c r="A216">
        <f>HYPERLINK("https://stackoverflow.com/q/58874315", "58874315")</f>
        <v/>
      </c>
      <c r="B216" t="n">
        <v>0.1866666666666666</v>
      </c>
    </row>
    <row r="217">
      <c r="A217">
        <f>HYPERLINK("https://stackoverflow.com/q/58904486", "58904486")</f>
        <v/>
      </c>
      <c r="B217" t="n">
        <v>0.2090800477897252</v>
      </c>
    </row>
    <row r="218">
      <c r="A218">
        <f>HYPERLINK("https://stackoverflow.com/q/58940439", "58940439")</f>
        <v/>
      </c>
      <c r="B218" t="n">
        <v>0.1236559139784946</v>
      </c>
    </row>
    <row r="219">
      <c r="A219">
        <f>HYPERLINK("https://stackoverflow.com/q/58941104", "58941104")</f>
        <v/>
      </c>
      <c r="B219" t="n">
        <v>0.2390873015873016</v>
      </c>
    </row>
    <row r="220">
      <c r="A220">
        <f>HYPERLINK("https://stackoverflow.com/q/58952758", "58952758")</f>
        <v/>
      </c>
      <c r="B220" t="n">
        <v>0.1239316239316239</v>
      </c>
    </row>
    <row r="221">
      <c r="A221">
        <f>HYPERLINK("https://stackoverflow.com/q/58993188", "58993188")</f>
        <v/>
      </c>
      <c r="B221" t="n">
        <v>0.142156862745098</v>
      </c>
    </row>
    <row r="222">
      <c r="A222">
        <f>HYPERLINK("https://stackoverflow.com/q/59140407", "59140407")</f>
        <v/>
      </c>
      <c r="B222" t="n">
        <v>0.1541666666666666</v>
      </c>
    </row>
    <row r="223">
      <c r="A223">
        <f>HYPERLINK("https://stackoverflow.com/q/59182574", "59182574")</f>
        <v/>
      </c>
      <c r="B223" t="n">
        <v>0.2380952380952381</v>
      </c>
    </row>
    <row r="224">
      <c r="A224">
        <f>HYPERLINK("https://stackoverflow.com/q/59231120", "59231120")</f>
        <v/>
      </c>
      <c r="B224" t="n">
        <v>0.1562881562881562</v>
      </c>
    </row>
    <row r="225">
      <c r="A225">
        <f>HYPERLINK("https://stackoverflow.com/q/59233638", "59233638")</f>
        <v/>
      </c>
      <c r="B225" t="n">
        <v>0.1414141414141414</v>
      </c>
    </row>
    <row r="226">
      <c r="A226">
        <f>HYPERLINK("https://stackoverflow.com/q/59236705", "59236705")</f>
        <v/>
      </c>
      <c r="B226" t="n">
        <v>0.1485642946317103</v>
      </c>
    </row>
    <row r="227">
      <c r="A227">
        <f>HYPERLINK("https://stackoverflow.com/q/59271914", "59271914")</f>
        <v/>
      </c>
      <c r="B227" t="n">
        <v>0.1463414634146341</v>
      </c>
    </row>
    <row r="228">
      <c r="A228">
        <f>HYPERLINK("https://stackoverflow.com/q/59305155", "59305155")</f>
        <v/>
      </c>
      <c r="B228" t="n">
        <v>0.1055555555555556</v>
      </c>
    </row>
    <row r="229">
      <c r="A229">
        <f>HYPERLINK("https://stackoverflow.com/q/59349005", "59349005")</f>
        <v/>
      </c>
      <c r="B229" t="n">
        <v>0.2093253968253968</v>
      </c>
    </row>
    <row r="230">
      <c r="A230">
        <f>HYPERLINK("https://stackoverflow.com/q/59352243", "59352243")</f>
        <v/>
      </c>
      <c r="B230" t="n">
        <v>0.1226551226551227</v>
      </c>
    </row>
    <row r="231">
      <c r="A231">
        <f>HYPERLINK("https://stackoverflow.com/q/59368840", "59368840")</f>
        <v/>
      </c>
      <c r="B231" t="n">
        <v>0.154228855721393</v>
      </c>
    </row>
    <row r="232">
      <c r="A232">
        <f>HYPERLINK("https://stackoverflow.com/q/59419349", "59419349")</f>
        <v/>
      </c>
      <c r="B232" t="n">
        <v>0.340108401084011</v>
      </c>
    </row>
    <row r="233">
      <c r="A233">
        <f>HYPERLINK("https://stackoverflow.com/q/59533959", "59533959")</f>
        <v/>
      </c>
      <c r="B233" t="n">
        <v>0.3394383394383393</v>
      </c>
    </row>
    <row r="234">
      <c r="A234">
        <f>HYPERLINK("https://stackoverflow.com/q/59719707", "59719707")</f>
        <v/>
      </c>
      <c r="B234" t="n">
        <v>0.1885143570536829</v>
      </c>
    </row>
    <row r="235">
      <c r="A235">
        <f>HYPERLINK("https://stackoverflow.com/q/59784776", "59784776")</f>
        <v/>
      </c>
      <c r="B235" t="n">
        <v>0.1574074074074074</v>
      </c>
    </row>
    <row r="236">
      <c r="A236">
        <f>HYPERLINK("https://stackoverflow.com/q/59854316", "59854316")</f>
        <v/>
      </c>
      <c r="B236" t="n">
        <v>0.2337662337662338</v>
      </c>
    </row>
    <row r="237">
      <c r="A237">
        <f>HYPERLINK("https://stackoverflow.com/q/59926810", "59926810")</f>
        <v/>
      </c>
      <c r="B237" t="n">
        <v>0.1376451077943615</v>
      </c>
    </row>
    <row r="238">
      <c r="A238">
        <f>HYPERLINK("https://stackoverflow.com/q/59929281", "59929281")</f>
        <v/>
      </c>
      <c r="B238" t="n">
        <v>0.1652046783625731</v>
      </c>
    </row>
    <row r="239">
      <c r="A239">
        <f>HYPERLINK("https://stackoverflow.com/q/60990549", "60990549")</f>
        <v/>
      </c>
      <c r="B239" t="n">
        <v>0.1140740740740741</v>
      </c>
    </row>
    <row r="240">
      <c r="A240">
        <f>HYPERLINK("https://stackoverflow.com/q/61088814", "61088814")</f>
        <v/>
      </c>
      <c r="B240" t="n">
        <v>0.1622807017543859</v>
      </c>
    </row>
    <row r="241">
      <c r="A241">
        <f>HYPERLINK("https://stackoverflow.com/q/61343277", "61343277")</f>
        <v/>
      </c>
      <c r="B241" t="n">
        <v>0.2706270627062706</v>
      </c>
    </row>
    <row r="242">
      <c r="A242">
        <f>HYPERLINK("https://stackoverflow.com/q/61674307", "61674307")</f>
        <v/>
      </c>
      <c r="B242" t="n">
        <v>0.1693635382955771</v>
      </c>
    </row>
    <row r="243">
      <c r="A243">
        <f>HYPERLINK("https://stackoverflow.com/q/61683219", "61683219")</f>
        <v/>
      </c>
      <c r="B243" t="n">
        <v>0.2480620155038759</v>
      </c>
    </row>
    <row r="244">
      <c r="A244">
        <f>HYPERLINK("https://stackoverflow.com/q/61827269", "61827269")</f>
        <v/>
      </c>
      <c r="B244" t="n">
        <v>0.1984126984126984</v>
      </c>
    </row>
    <row r="245">
      <c r="A245">
        <f>HYPERLINK("https://stackoverflow.com/q/61867669", "61867669")</f>
        <v/>
      </c>
      <c r="B245" t="n">
        <v>0.1591591591591591</v>
      </c>
    </row>
    <row r="246">
      <c r="A246">
        <f>HYPERLINK("https://stackoverflow.com/q/61928879", "61928879")</f>
        <v/>
      </c>
      <c r="B246" t="n">
        <v>0.180028129395218</v>
      </c>
    </row>
    <row r="247">
      <c r="A247">
        <f>HYPERLINK("https://stackoverflow.com/q/62080130", "62080130")</f>
        <v/>
      </c>
      <c r="B247" t="n">
        <v>0.2148148148148148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