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0.164983164983165</v>
      </c>
    </row>
    <row r="3">
      <c r="A3">
        <f>HYPERLINK("https://stackoverflow.com/q/6645196", "6645196")</f>
        <v/>
      </c>
      <c r="B3" t="n">
        <v>0.1073446327683616</v>
      </c>
    </row>
    <row r="4">
      <c r="A4">
        <f>HYPERLINK("https://stackoverflow.com/q/7383641", "7383641")</f>
        <v/>
      </c>
      <c r="B4" t="n">
        <v>0.1617161716171617</v>
      </c>
    </row>
    <row r="5">
      <c r="A5">
        <f>HYPERLINK("https://stackoverflow.com/q/8067099", "8067099")</f>
        <v/>
      </c>
      <c r="B5" t="n">
        <v>0.1916264090177134</v>
      </c>
    </row>
    <row r="6">
      <c r="A6">
        <f>HYPERLINK("https://stackoverflow.com/q/9139207", "9139207")</f>
        <v/>
      </c>
      <c r="B6" t="n">
        <v>0.1091954022988506</v>
      </c>
    </row>
    <row r="7">
      <c r="A7">
        <f>HYPERLINK("https://stackoverflow.com/q/9766725", "9766725")</f>
        <v/>
      </c>
      <c r="B7" t="n">
        <v>0.1005291005291006</v>
      </c>
    </row>
    <row r="8">
      <c r="A8">
        <f>HYPERLINK("https://stackoverflow.com/q/10898993", "10898993")</f>
        <v/>
      </c>
      <c r="B8" t="n">
        <v>0.1604938271604938</v>
      </c>
    </row>
    <row r="9">
      <c r="A9">
        <f>HYPERLINK("https://stackoverflow.com/q/11306027", "11306027")</f>
        <v/>
      </c>
      <c r="B9" t="n">
        <v>0.2018779342723004</v>
      </c>
    </row>
    <row r="10">
      <c r="A10">
        <f>HYPERLINK("https://stackoverflow.com/q/18440385", "18440385")</f>
        <v/>
      </c>
      <c r="B10" t="n">
        <v>0.1948051948051948</v>
      </c>
    </row>
    <row r="11">
      <c r="A11">
        <f>HYPERLINK("https://stackoverflow.com/q/20437820", "20437820")</f>
        <v/>
      </c>
      <c r="B11" t="n">
        <v>0.1931623931623931</v>
      </c>
    </row>
    <row r="12">
      <c r="A12">
        <f>HYPERLINK("https://stackoverflow.com/q/22351264", "22351264")</f>
        <v/>
      </c>
      <c r="B12" t="n">
        <v>0.1828211189913318</v>
      </c>
    </row>
    <row r="13">
      <c r="A13">
        <f>HYPERLINK("https://stackoverflow.com/q/22887879", "22887879")</f>
        <v/>
      </c>
      <c r="B13" t="n">
        <v>0.167979002624672</v>
      </c>
    </row>
    <row r="14">
      <c r="A14">
        <f>HYPERLINK("https://stackoverflow.com/q/24821180", "24821180")</f>
        <v/>
      </c>
      <c r="B14" t="n">
        <v>0.1941520467836257</v>
      </c>
    </row>
    <row r="15">
      <c r="A15">
        <f>HYPERLINK("https://stackoverflow.com/q/25617442", "25617442")</f>
        <v/>
      </c>
      <c r="B15" t="n">
        <v>0.1557971014492753</v>
      </c>
    </row>
    <row r="16">
      <c r="A16">
        <f>HYPERLINK("https://stackoverflow.com/q/27364108", "27364108")</f>
        <v/>
      </c>
      <c r="B16" t="n">
        <v>0.1111111111111111</v>
      </c>
    </row>
    <row r="17">
      <c r="A17">
        <f>HYPERLINK("https://stackoverflow.com/q/31658122", "31658122")</f>
        <v/>
      </c>
      <c r="B17" t="n">
        <v>0.09956709956709958</v>
      </c>
    </row>
    <row r="18">
      <c r="A18">
        <f>HYPERLINK("https://stackoverflow.com/q/31794085", "31794085")</f>
        <v/>
      </c>
      <c r="B18" t="n">
        <v>0.1861471861471861</v>
      </c>
    </row>
    <row r="19">
      <c r="A19">
        <f>HYPERLINK("https://stackoverflow.com/q/32706271", "32706271")</f>
        <v/>
      </c>
      <c r="B19" t="n">
        <v>0.1706349206349206</v>
      </c>
    </row>
    <row r="20">
      <c r="A20">
        <f>HYPERLINK("https://stackoverflow.com/q/32723648", "32723648")</f>
        <v/>
      </c>
      <c r="B20" t="n">
        <v>0.1157407407407407</v>
      </c>
    </row>
    <row r="21">
      <c r="A21">
        <f>HYPERLINK("https://stackoverflow.com/q/34445962", "34445962")</f>
        <v/>
      </c>
      <c r="B21" t="n">
        <v>0.09201388888888888</v>
      </c>
    </row>
    <row r="22">
      <c r="A22">
        <f>HYPERLINK("https://stackoverflow.com/q/34545785", "34545785")</f>
        <v/>
      </c>
      <c r="B22" t="n">
        <v>0.1512027491408935</v>
      </c>
    </row>
    <row r="23">
      <c r="A23">
        <f>HYPERLINK("https://stackoverflow.com/q/34819005", "34819005")</f>
        <v/>
      </c>
      <c r="B23" t="n">
        <v>0.1091954022988506</v>
      </c>
    </row>
    <row r="24">
      <c r="A24">
        <f>HYPERLINK("https://stackoverflow.com/q/35302025", "35302025")</f>
        <v/>
      </c>
      <c r="B24" t="n">
        <v>0.2478632478632478</v>
      </c>
    </row>
    <row r="25">
      <c r="A25">
        <f>HYPERLINK("https://stackoverflow.com/q/36643655", "36643655")</f>
        <v/>
      </c>
      <c r="B25" t="n">
        <v>0.1282051282051282</v>
      </c>
    </row>
    <row r="26">
      <c r="A26">
        <f>HYPERLINK("https://stackoverflow.com/q/37945129", "37945129")</f>
        <v/>
      </c>
      <c r="B26" t="n">
        <v>0.1166666666666667</v>
      </c>
    </row>
    <row r="27">
      <c r="A27">
        <f>HYPERLINK("https://stackoverflow.com/q/38265464", "38265464")</f>
        <v/>
      </c>
      <c r="B27" t="n">
        <v>0.1643192488262911</v>
      </c>
    </row>
    <row r="28">
      <c r="A28">
        <f>HYPERLINK("https://stackoverflow.com/q/38842894", "38842894")</f>
        <v/>
      </c>
      <c r="B28" t="n">
        <v>0.1602067183462532</v>
      </c>
    </row>
    <row r="29">
      <c r="A29">
        <f>HYPERLINK("https://stackoverflow.com/q/40375194", "40375194")</f>
        <v/>
      </c>
      <c r="B29" t="n">
        <v>0.2349936143039591</v>
      </c>
    </row>
    <row r="30">
      <c r="A30">
        <f>HYPERLINK("https://stackoverflow.com/q/40395921", "40395921")</f>
        <v/>
      </c>
      <c r="B30" t="n">
        <v>0.09814814814814818</v>
      </c>
    </row>
    <row r="31">
      <c r="A31">
        <f>HYPERLINK("https://stackoverflow.com/q/41201796", "41201796")</f>
        <v/>
      </c>
      <c r="B31" t="n">
        <v>0.198501872659176</v>
      </c>
    </row>
    <row r="32">
      <c r="A32">
        <f>HYPERLINK("https://stackoverflow.com/q/41800137", "41800137")</f>
        <v/>
      </c>
      <c r="B32" t="n">
        <v>0.1995221027479092</v>
      </c>
    </row>
    <row r="33">
      <c r="A33">
        <f>HYPERLINK("https://stackoverflow.com/q/41904477", "41904477")</f>
        <v/>
      </c>
      <c r="B33" t="n">
        <v>0.09722222222222222</v>
      </c>
    </row>
    <row r="34">
      <c r="A34">
        <f>HYPERLINK("https://stackoverflow.com/q/41987911", "41987911")</f>
        <v/>
      </c>
      <c r="B34" t="n">
        <v>0.1337099811676083</v>
      </c>
    </row>
    <row r="35">
      <c r="A35">
        <f>HYPERLINK("https://stackoverflow.com/q/42677688", "42677688")</f>
        <v/>
      </c>
      <c r="B35" t="n">
        <v>0.1222222222222222</v>
      </c>
    </row>
    <row r="36">
      <c r="A36">
        <f>HYPERLINK("https://stackoverflow.com/q/42908516", "42908516")</f>
        <v/>
      </c>
      <c r="B36" t="n">
        <v>0.1415525114155251</v>
      </c>
    </row>
    <row r="37">
      <c r="A37">
        <f>HYPERLINK("https://stackoverflow.com/q/42959530", "42959530")</f>
        <v/>
      </c>
      <c r="B37" t="n">
        <v>0.1777777777777778</v>
      </c>
    </row>
    <row r="38">
      <c r="A38">
        <f>HYPERLINK("https://stackoverflow.com/q/43655581", "43655581")</f>
        <v/>
      </c>
      <c r="B38" t="n">
        <v>0.1184210526315789</v>
      </c>
    </row>
    <row r="39">
      <c r="A39">
        <f>HYPERLINK("https://stackoverflow.com/q/43733425", "43733425")</f>
        <v/>
      </c>
      <c r="B39" t="n">
        <v>0.1198830409356725</v>
      </c>
    </row>
    <row r="40">
      <c r="A40">
        <f>HYPERLINK("https://stackoverflow.com/q/44131065", "44131065")</f>
        <v/>
      </c>
      <c r="B40" t="n">
        <v>0.1712204007285974</v>
      </c>
    </row>
    <row r="41">
      <c r="A41">
        <f>HYPERLINK("https://stackoverflow.com/q/44233707", "44233707")</f>
        <v/>
      </c>
      <c r="B41" t="n">
        <v>0.08851224105461396</v>
      </c>
    </row>
    <row r="42">
      <c r="A42">
        <f>HYPERLINK("https://stackoverflow.com/q/44535351", "44535351")</f>
        <v/>
      </c>
      <c r="B42" t="n">
        <v>0.1612903225806452</v>
      </c>
    </row>
    <row r="43">
      <c r="A43">
        <f>HYPERLINK("https://stackoverflow.com/q/45045520", "45045520")</f>
        <v/>
      </c>
      <c r="B43" t="n">
        <v>0.1538461538461538</v>
      </c>
    </row>
    <row r="44">
      <c r="A44">
        <f>HYPERLINK("https://stackoverflow.com/q/45209796", "45209796")</f>
        <v/>
      </c>
      <c r="B44" t="n">
        <v>0.1400304414003044</v>
      </c>
    </row>
    <row r="45">
      <c r="A45">
        <f>HYPERLINK("https://stackoverflow.com/q/45874369", "45874369")</f>
        <v/>
      </c>
      <c r="B45" t="n">
        <v>0.1054852320675105</v>
      </c>
    </row>
    <row r="46">
      <c r="A46">
        <f>HYPERLINK("https://stackoverflow.com/q/45954124", "45954124")</f>
        <v/>
      </c>
      <c r="B46" t="n">
        <v>0.1177446102819237</v>
      </c>
    </row>
    <row r="47">
      <c r="A47">
        <f>HYPERLINK("https://stackoverflow.com/q/46090082", "46090082")</f>
        <v/>
      </c>
      <c r="B47" t="n">
        <v>0.1301169590643275</v>
      </c>
    </row>
    <row r="48">
      <c r="A48">
        <f>HYPERLINK("https://stackoverflow.com/q/46275169", "46275169")</f>
        <v/>
      </c>
      <c r="B48" t="n">
        <v>0.2154589371980676</v>
      </c>
    </row>
    <row r="49">
      <c r="A49">
        <f>HYPERLINK("https://stackoverflow.com/q/46340789", "46340789")</f>
        <v/>
      </c>
      <c r="B49" t="n">
        <v>0.1458333333333333</v>
      </c>
    </row>
    <row r="50">
      <c r="A50">
        <f>HYPERLINK("https://stackoverflow.com/q/46945536", "46945536")</f>
        <v/>
      </c>
      <c r="B50" t="n">
        <v>0.1091617933723197</v>
      </c>
    </row>
    <row r="51">
      <c r="A51">
        <f>HYPERLINK("https://stackoverflow.com/q/47104623", "47104623")</f>
        <v/>
      </c>
      <c r="B51" t="n">
        <v>0.3214285714285714</v>
      </c>
    </row>
    <row r="52">
      <c r="A52">
        <f>HYPERLINK("https://stackoverflow.com/q/47258899", "47258899")</f>
        <v/>
      </c>
      <c r="B52" t="n">
        <v>0.1870370370370371</v>
      </c>
    </row>
    <row r="53">
      <c r="A53">
        <f>HYPERLINK("https://stackoverflow.com/q/47345382", "47345382")</f>
        <v/>
      </c>
      <c r="B53" t="n">
        <v>0.2081736909323116</v>
      </c>
    </row>
    <row r="54">
      <c r="A54">
        <f>HYPERLINK("https://stackoverflow.com/q/47732539", "47732539")</f>
        <v/>
      </c>
      <c r="B54" t="n">
        <v>0.2385057471264368</v>
      </c>
    </row>
    <row r="55">
      <c r="A55">
        <f>HYPERLINK("https://stackoverflow.com/q/48001643", "48001643")</f>
        <v/>
      </c>
      <c r="B55" t="n">
        <v>0.1808785529715762</v>
      </c>
    </row>
    <row r="56">
      <c r="A56">
        <f>HYPERLINK("https://stackoverflow.com/q/48158928", "48158928")</f>
        <v/>
      </c>
      <c r="B56" t="n">
        <v>0.1322751322751322</v>
      </c>
    </row>
    <row r="57">
      <c r="A57">
        <f>HYPERLINK("https://stackoverflow.com/q/48168891", "48168891")</f>
        <v/>
      </c>
      <c r="B57" t="n">
        <v>0.1202435312024353</v>
      </c>
    </row>
    <row r="58">
      <c r="A58">
        <f>HYPERLINK("https://stackoverflow.com/q/48185677", "48185677")</f>
        <v/>
      </c>
      <c r="B58" t="n">
        <v>0.1166666666666667</v>
      </c>
    </row>
    <row r="59">
      <c r="A59">
        <f>HYPERLINK("https://stackoverflow.com/q/48672445", "48672445")</f>
        <v/>
      </c>
      <c r="B59" t="n">
        <v>0.107981220657277</v>
      </c>
    </row>
    <row r="60">
      <c r="A60">
        <f>HYPERLINK("https://stackoverflow.com/q/48813443", "48813443")</f>
        <v/>
      </c>
      <c r="B60" t="n">
        <v>0.1785714285714285</v>
      </c>
    </row>
    <row r="61">
      <c r="A61">
        <f>HYPERLINK("https://stackoverflow.com/q/48914817", "48914817")</f>
        <v/>
      </c>
      <c r="B61" t="n">
        <v>0.130787037037037</v>
      </c>
    </row>
    <row r="62">
      <c r="A62">
        <f>HYPERLINK("https://stackoverflow.com/q/49644610", "49644610")</f>
        <v/>
      </c>
      <c r="B62" t="n">
        <v>0.1515151515151515</v>
      </c>
    </row>
    <row r="63">
      <c r="A63">
        <f>HYPERLINK("https://stackoverflow.com/q/50116681", "50116681")</f>
        <v/>
      </c>
      <c r="B63" t="n">
        <v>0.128395061728395</v>
      </c>
    </row>
    <row r="64">
      <c r="A64">
        <f>HYPERLINK("https://stackoverflow.com/q/50167772", "50167772")</f>
        <v/>
      </c>
      <c r="B64" t="n">
        <v>0.1220657276995305</v>
      </c>
    </row>
    <row r="65">
      <c r="A65">
        <f>HYPERLINK("https://stackoverflow.com/q/50171963", "50171963")</f>
        <v/>
      </c>
      <c r="B65" t="n">
        <v>0.1809116809116809</v>
      </c>
    </row>
    <row r="66">
      <c r="A66">
        <f>HYPERLINK("https://stackoverflow.com/q/50211166", "50211166")</f>
        <v/>
      </c>
      <c r="B66" t="n">
        <v>0.1481481481481481</v>
      </c>
    </row>
    <row r="67">
      <c r="A67">
        <f>HYPERLINK("https://stackoverflow.com/q/50218500", "50218500")</f>
        <v/>
      </c>
      <c r="B67" t="n">
        <v>0.1274509803921569</v>
      </c>
    </row>
    <row r="68">
      <c r="A68">
        <f>HYPERLINK("https://stackoverflow.com/q/50223180", "50223180")</f>
        <v/>
      </c>
      <c r="B68" t="n">
        <v>0.2500000000000001</v>
      </c>
    </row>
    <row r="69">
      <c r="A69">
        <f>HYPERLINK("https://stackoverflow.com/q/50280733", "50280733")</f>
        <v/>
      </c>
      <c r="B69" t="n">
        <v>0.2011251758087201</v>
      </c>
    </row>
    <row r="70">
      <c r="A70">
        <f>HYPERLINK("https://stackoverflow.com/q/50339104", "50339104")</f>
        <v/>
      </c>
      <c r="B70" t="n">
        <v>0.1951447245564893</v>
      </c>
    </row>
    <row r="71">
      <c r="A71">
        <f>HYPERLINK("https://stackoverflow.com/q/50561808", "50561808")</f>
        <v/>
      </c>
      <c r="B71" t="n">
        <v>0.1612466124661247</v>
      </c>
    </row>
    <row r="72">
      <c r="A72">
        <f>HYPERLINK("https://stackoverflow.com/q/50584594", "50584594")</f>
        <v/>
      </c>
      <c r="B72" t="n">
        <v>0.3283950617283951</v>
      </c>
    </row>
    <row r="73">
      <c r="A73">
        <f>HYPERLINK("https://stackoverflow.com/q/50718804", "50718804")</f>
        <v/>
      </c>
      <c r="B73" t="n">
        <v>0.1597222222222222</v>
      </c>
    </row>
    <row r="74">
      <c r="A74">
        <f>HYPERLINK("https://stackoverflow.com/q/50757567", "50757567")</f>
        <v/>
      </c>
      <c r="B74" t="n">
        <v>0.2147147147147147</v>
      </c>
    </row>
    <row r="75">
      <c r="A75">
        <f>HYPERLINK("https://stackoverflow.com/q/50903007", "50903007")</f>
        <v/>
      </c>
      <c r="B75" t="n">
        <v>0.1145299145299146</v>
      </c>
    </row>
    <row r="76">
      <c r="A76">
        <f>HYPERLINK("https://stackoverflow.com/q/51092787", "51092787")</f>
        <v/>
      </c>
      <c r="B76" t="n">
        <v>0.1506172839506172</v>
      </c>
    </row>
    <row r="77">
      <c r="A77">
        <f>HYPERLINK("https://stackoverflow.com/q/51157469", "51157469")</f>
        <v/>
      </c>
      <c r="B77" t="n">
        <v>0.1842818428184281</v>
      </c>
    </row>
    <row r="78">
      <c r="A78">
        <f>HYPERLINK("https://stackoverflow.com/q/51162737", "51162737")</f>
        <v/>
      </c>
      <c r="B78" t="n">
        <v>0.15220700152207</v>
      </c>
    </row>
    <row r="79">
      <c r="A79">
        <f>HYPERLINK("https://stackoverflow.com/q/51178290", "51178290")</f>
        <v/>
      </c>
      <c r="B79" t="n">
        <v>0.1718518518518518</v>
      </c>
    </row>
    <row r="80">
      <c r="A80">
        <f>HYPERLINK("https://stackoverflow.com/q/51193793", "51193793")</f>
        <v/>
      </c>
      <c r="B80" t="n">
        <v>0.1566666666666666</v>
      </c>
    </row>
    <row r="81">
      <c r="A81">
        <f>HYPERLINK("https://stackoverflow.com/q/51230134", "51230134")</f>
        <v/>
      </c>
      <c r="B81" t="n">
        <v>0.1301587301587302</v>
      </c>
    </row>
    <row r="82">
      <c r="A82">
        <f>HYPERLINK("https://stackoverflow.com/q/51592581", "51592581")</f>
        <v/>
      </c>
      <c r="B82" t="n">
        <v>0.4176954732510287</v>
      </c>
    </row>
    <row r="83">
      <c r="A83">
        <f>HYPERLINK("https://stackoverflow.com/q/51730232", "51730232")</f>
        <v/>
      </c>
      <c r="B83" t="n">
        <v>0.1209563994374121</v>
      </c>
    </row>
    <row r="84">
      <c r="A84">
        <f>HYPERLINK("https://stackoverflow.com/q/51775608", "51775608")</f>
        <v/>
      </c>
      <c r="B84" t="n">
        <v>0.2769485903814262</v>
      </c>
    </row>
    <row r="85">
      <c r="A85">
        <f>HYPERLINK("https://stackoverflow.com/q/51865071", "51865071")</f>
        <v/>
      </c>
      <c r="B85" t="n">
        <v>0.1059027777777778</v>
      </c>
    </row>
    <row r="86">
      <c r="A86">
        <f>HYPERLINK("https://stackoverflow.com/q/51895945", "51895945")</f>
        <v/>
      </c>
      <c r="B86" t="n">
        <v>0.107890499194847</v>
      </c>
    </row>
    <row r="87">
      <c r="A87">
        <f>HYPERLINK("https://stackoverflow.com/q/51965019", "51965019")</f>
        <v/>
      </c>
      <c r="B87" t="n">
        <v>0.0945273631840796</v>
      </c>
    </row>
    <row r="88">
      <c r="A88">
        <f>HYPERLINK("https://stackoverflow.com/q/52088852", "52088852")</f>
        <v/>
      </c>
      <c r="B88" t="n">
        <v>0.117037037037037</v>
      </c>
    </row>
    <row r="89">
      <c r="A89">
        <f>HYPERLINK("https://stackoverflow.com/q/52486527", "52486527")</f>
        <v/>
      </c>
      <c r="B89" t="n">
        <v>0.1125925925925926</v>
      </c>
    </row>
    <row r="90">
      <c r="A90">
        <f>HYPERLINK("https://stackoverflow.com/q/52498140", "52498140")</f>
        <v/>
      </c>
      <c r="B90" t="n">
        <v>0.1366366366366366</v>
      </c>
    </row>
    <row r="91">
      <c r="A91">
        <f>HYPERLINK("https://stackoverflow.com/q/52684091", "52684091")</f>
        <v/>
      </c>
      <c r="B91" t="n">
        <v>0.1651090342679128</v>
      </c>
    </row>
    <row r="92">
      <c r="A92">
        <f>HYPERLINK("https://stackoverflow.com/q/52704291", "52704291")</f>
        <v/>
      </c>
      <c r="B92" t="n">
        <v>0.2186761229314421</v>
      </c>
    </row>
    <row r="93">
      <c r="A93">
        <f>HYPERLINK("https://stackoverflow.com/q/52814608", "52814608")</f>
        <v/>
      </c>
      <c r="B93" t="n">
        <v>0.2370892018779343</v>
      </c>
    </row>
    <row r="94">
      <c r="A94">
        <f>HYPERLINK("https://stackoverflow.com/q/52880268", "52880268")</f>
        <v/>
      </c>
      <c r="B94" t="n">
        <v>0.1503267973856209</v>
      </c>
    </row>
    <row r="95">
      <c r="A95">
        <f>HYPERLINK("https://stackoverflow.com/q/53008138", "53008138")</f>
        <v/>
      </c>
      <c r="B95" t="n">
        <v>0.1288888888888889</v>
      </c>
    </row>
    <row r="96">
      <c r="A96">
        <f>HYPERLINK("https://stackoverflow.com/q/53232272", "53232272")</f>
        <v/>
      </c>
      <c r="B96" t="n">
        <v>0.1437037037037037</v>
      </c>
    </row>
    <row r="97">
      <c r="A97">
        <f>HYPERLINK("https://stackoverflow.com/q/53286917", "53286917")</f>
        <v/>
      </c>
      <c r="B97" t="n">
        <v>0.1507024265644955</v>
      </c>
    </row>
    <row r="98">
      <c r="A98">
        <f>HYPERLINK("https://stackoverflow.com/q/53478159", "53478159")</f>
        <v/>
      </c>
      <c r="B98" t="n">
        <v>0.2292929292929293</v>
      </c>
    </row>
    <row r="99">
      <c r="A99">
        <f>HYPERLINK("https://stackoverflow.com/q/53577204", "53577204")</f>
        <v/>
      </c>
      <c r="B99" t="n">
        <v>0.1302270011947431</v>
      </c>
    </row>
    <row r="100">
      <c r="A100">
        <f>HYPERLINK("https://stackoverflow.com/q/54049205", "54049205")</f>
        <v/>
      </c>
      <c r="B100" t="n">
        <v>0.1076746849942726</v>
      </c>
    </row>
    <row r="101">
      <c r="A101">
        <f>HYPERLINK("https://stackoverflow.com/q/54285728", "54285728")</f>
        <v/>
      </c>
      <c r="B101" t="n">
        <v>0.2060409924487594</v>
      </c>
    </row>
    <row r="102">
      <c r="A102">
        <f>HYPERLINK("https://stackoverflow.com/q/54291428", "54291428")</f>
        <v/>
      </c>
      <c r="B102" t="n">
        <v>0.1455399061032864</v>
      </c>
    </row>
    <row r="103">
      <c r="A103">
        <f>HYPERLINK("https://stackoverflow.com/q/54478438", "54478438")</f>
        <v/>
      </c>
      <c r="B103" t="n">
        <v>0.1566951566951567</v>
      </c>
    </row>
    <row r="104">
      <c r="A104">
        <f>HYPERLINK("https://stackoverflow.com/q/54734086", "54734086")</f>
        <v/>
      </c>
      <c r="B104" t="n">
        <v>0.1183261183261183</v>
      </c>
    </row>
    <row r="105">
      <c r="A105">
        <f>HYPERLINK("https://stackoverflow.com/q/54760591", "54760591")</f>
        <v/>
      </c>
      <c r="B105" t="n">
        <v>0.2066458982346833</v>
      </c>
    </row>
    <row r="106">
      <c r="A106">
        <f>HYPERLINK("https://stackoverflow.com/q/54991854", "54991854")</f>
        <v/>
      </c>
      <c r="B106" t="n">
        <v>0.1458333333333333</v>
      </c>
    </row>
    <row r="107">
      <c r="A107">
        <f>HYPERLINK("https://stackoverflow.com/q/55193693", "55193693")</f>
        <v/>
      </c>
      <c r="B107" t="n">
        <v>0.2067510548523207</v>
      </c>
    </row>
    <row r="108">
      <c r="A108">
        <f>HYPERLINK("https://stackoverflow.com/q/55617000", "55617000")</f>
        <v/>
      </c>
      <c r="B108" t="n">
        <v>0.1056644880174292</v>
      </c>
    </row>
    <row r="109">
      <c r="A109">
        <f>HYPERLINK("https://stackoverflow.com/q/55649403", "55649403")</f>
        <v/>
      </c>
      <c r="B109" t="n">
        <v>0.1435185185185185</v>
      </c>
    </row>
    <row r="110">
      <c r="A110">
        <f>HYPERLINK("https://stackoverflow.com/q/55868931", "55868931")</f>
        <v/>
      </c>
      <c r="B110" t="n">
        <v>0.1944444444444445</v>
      </c>
    </row>
    <row r="111">
      <c r="A111">
        <f>HYPERLINK("https://stackoverflow.com/q/56264042", "56264042")</f>
        <v/>
      </c>
      <c r="B111" t="n">
        <v>0.212962962962963</v>
      </c>
    </row>
    <row r="112">
      <c r="A112">
        <f>HYPERLINK("https://stackoverflow.com/q/56349526", "56349526")</f>
        <v/>
      </c>
      <c r="B112" t="n">
        <v>0.264669163545568</v>
      </c>
    </row>
    <row r="113">
      <c r="A113">
        <f>HYPERLINK("https://stackoverflow.com/q/56363028", "56363028")</f>
        <v/>
      </c>
      <c r="B113" t="n">
        <v>0.2239316239316239</v>
      </c>
    </row>
    <row r="114">
      <c r="A114">
        <f>HYPERLINK("https://stackoverflow.com/q/56440735", "56440735")</f>
        <v/>
      </c>
      <c r="B114" t="n">
        <v>0.1481481481481481</v>
      </c>
    </row>
    <row r="115">
      <c r="A115">
        <f>HYPERLINK("https://stackoverflow.com/q/56450083", "56450083")</f>
        <v/>
      </c>
      <c r="B115" t="n">
        <v>0.1491628614916286</v>
      </c>
    </row>
    <row r="116">
      <c r="A116">
        <f>HYPERLINK("https://stackoverflow.com/q/56561002", "56561002")</f>
        <v/>
      </c>
      <c r="B116" t="n">
        <v>0.1111111111111111</v>
      </c>
    </row>
    <row r="117">
      <c r="A117">
        <f>HYPERLINK("https://stackoverflow.com/q/56603585", "56603585")</f>
        <v/>
      </c>
      <c r="B117" t="n">
        <v>0.1285140562248995</v>
      </c>
    </row>
    <row r="118">
      <c r="A118">
        <f>HYPERLINK("https://stackoverflow.com/q/56690282", "56690282")</f>
        <v/>
      </c>
      <c r="B118" t="n">
        <v>0.126984126984127</v>
      </c>
    </row>
    <row r="119">
      <c r="A119">
        <f>HYPERLINK("https://stackoverflow.com/q/56722062", "56722062")</f>
        <v/>
      </c>
      <c r="B119" t="n">
        <v>0.1230769230769231</v>
      </c>
    </row>
    <row r="120">
      <c r="A120">
        <f>HYPERLINK("https://stackoverflow.com/q/56860662", "56860662")</f>
        <v/>
      </c>
      <c r="B120" t="n">
        <v>0.2536687631027253</v>
      </c>
    </row>
    <row r="121">
      <c r="A121">
        <f>HYPERLINK("https://stackoverflow.com/q/56896264", "56896264")</f>
        <v/>
      </c>
      <c r="B121" t="n">
        <v>0.1159420289855072</v>
      </c>
    </row>
    <row r="122">
      <c r="A122">
        <f>HYPERLINK("https://stackoverflow.com/q/56896965", "56896965")</f>
        <v/>
      </c>
      <c r="B122" t="n">
        <v>0.1247863247863248</v>
      </c>
    </row>
    <row r="123">
      <c r="A123">
        <f>HYPERLINK("https://stackoverflow.com/q/56915601", "56915601")</f>
        <v/>
      </c>
      <c r="B123" t="n">
        <v>0.228395061728395</v>
      </c>
    </row>
    <row r="124">
      <c r="A124">
        <f>HYPERLINK("https://stackoverflow.com/q/56920479", "56920479")</f>
        <v/>
      </c>
      <c r="B124" t="n">
        <v>0.2096219931271477</v>
      </c>
    </row>
    <row r="125">
      <c r="A125">
        <f>HYPERLINK("https://stackoverflow.com/q/56937207", "56937207")</f>
        <v/>
      </c>
      <c r="B125" t="n">
        <v>0.09743589743589745</v>
      </c>
    </row>
    <row r="126">
      <c r="A126">
        <f>HYPERLINK("https://stackoverflow.com/q/56958772", "56958772")</f>
        <v/>
      </c>
      <c r="B126" t="n">
        <v>0.1259259259259259</v>
      </c>
    </row>
    <row r="127">
      <c r="A127">
        <f>HYPERLINK("https://stackoverflow.com/q/56988325", "56988325")</f>
        <v/>
      </c>
      <c r="B127" t="n">
        <v>0.1236111111111111</v>
      </c>
    </row>
    <row r="128">
      <c r="A128">
        <f>HYPERLINK("https://stackoverflow.com/q/57040864", "57040864")</f>
        <v/>
      </c>
      <c r="B128" t="n">
        <v>0.1672640382317802</v>
      </c>
    </row>
    <row r="129">
      <c r="A129">
        <f>HYPERLINK("https://stackoverflow.com/q/57072506", "57072506")</f>
        <v/>
      </c>
      <c r="B129" t="n">
        <v>0.1627906976744186</v>
      </c>
    </row>
    <row r="130">
      <c r="A130">
        <f>HYPERLINK("https://stackoverflow.com/q/57126292", "57126292")</f>
        <v/>
      </c>
      <c r="B130" t="n">
        <v>0.2121212121212122</v>
      </c>
    </row>
    <row r="131">
      <c r="A131">
        <f>HYPERLINK("https://stackoverflow.com/q/57170193", "57170193")</f>
        <v/>
      </c>
      <c r="B131" t="n">
        <v>0.1659634317862166</v>
      </c>
    </row>
    <row r="132">
      <c r="A132">
        <f>HYPERLINK("https://stackoverflow.com/q/57219620", "57219620")</f>
        <v/>
      </c>
      <c r="B132" t="n">
        <v>0.2177177177177177</v>
      </c>
    </row>
    <row r="133">
      <c r="A133">
        <f>HYPERLINK("https://stackoverflow.com/q/57314923", "57314923")</f>
        <v/>
      </c>
      <c r="B133" t="n">
        <v>0.1111111111111111</v>
      </c>
    </row>
    <row r="134">
      <c r="A134">
        <f>HYPERLINK("https://stackoverflow.com/q/57357758", "57357758")</f>
        <v/>
      </c>
      <c r="B134" t="n">
        <v>0.1455260570304818</v>
      </c>
    </row>
    <row r="135">
      <c r="A135">
        <f>HYPERLINK("https://stackoverflow.com/q/57432558", "57432558")</f>
        <v/>
      </c>
      <c r="B135" t="n">
        <v>0.1380952380952381</v>
      </c>
    </row>
    <row r="136">
      <c r="A136">
        <f>HYPERLINK("https://stackoverflow.com/q/57523823", "57523823")</f>
        <v/>
      </c>
      <c r="B136" t="n">
        <v>0.1633986928104575</v>
      </c>
    </row>
    <row r="137">
      <c r="A137">
        <f>HYPERLINK("https://stackoverflow.com/q/57620833", "57620833")</f>
        <v/>
      </c>
      <c r="B137" t="n">
        <v>0.239766081871345</v>
      </c>
    </row>
    <row r="138">
      <c r="A138">
        <f>HYPERLINK("https://stackoverflow.com/q/57654496", "57654496")</f>
        <v/>
      </c>
      <c r="B138" t="n">
        <v>0.3107344632768362</v>
      </c>
    </row>
    <row r="139">
      <c r="A139">
        <f>HYPERLINK("https://stackoverflow.com/q/57795677", "57795677")</f>
        <v/>
      </c>
      <c r="B139" t="n">
        <v>0.1073446327683616</v>
      </c>
    </row>
    <row r="140">
      <c r="A140">
        <f>HYPERLINK("https://stackoverflow.com/q/57825022", "57825022")</f>
        <v/>
      </c>
      <c r="B140" t="n">
        <v>0.182648401826484</v>
      </c>
    </row>
    <row r="141">
      <c r="A141">
        <f>HYPERLINK("https://stackoverflow.com/q/57836593", "57836593")</f>
        <v/>
      </c>
      <c r="B141" t="n">
        <v>0.1641975308641975</v>
      </c>
    </row>
    <row r="142">
      <c r="A142">
        <f>HYPERLINK("https://stackoverflow.com/q/57910501", "57910501")</f>
        <v/>
      </c>
      <c r="B142" t="n">
        <v>0.1881720430107527</v>
      </c>
    </row>
    <row r="143">
      <c r="A143">
        <f>HYPERLINK("https://stackoverflow.com/q/57982913", "57982913")</f>
        <v/>
      </c>
      <c r="B143" t="n">
        <v>0.2017259978425027</v>
      </c>
    </row>
    <row r="144">
      <c r="A144">
        <f>HYPERLINK("https://stackoverflow.com/q/58010768", "58010768")</f>
        <v/>
      </c>
      <c r="B144" t="n">
        <v>0.109452736318408</v>
      </c>
    </row>
    <row r="145">
      <c r="A145">
        <f>HYPERLINK("https://stackoverflow.com/q/58030372", "58030372")</f>
        <v/>
      </c>
      <c r="B145" t="n">
        <v>0.1414141414141414</v>
      </c>
    </row>
    <row r="146">
      <c r="A146">
        <f>HYPERLINK("https://stackoverflow.com/q/58036007", "58036007")</f>
        <v/>
      </c>
      <c r="B146" t="n">
        <v>0.1685823754789272</v>
      </c>
    </row>
    <row r="147">
      <c r="A147">
        <f>HYPERLINK("https://stackoverflow.com/q/58039038", "58039038")</f>
        <v/>
      </c>
      <c r="B147" t="n">
        <v>0.1839904420549582</v>
      </c>
    </row>
    <row r="148">
      <c r="A148">
        <f>HYPERLINK("https://stackoverflow.com/q/58053093", "58053093")</f>
        <v/>
      </c>
      <c r="B148" t="n">
        <v>0.2283384301732926</v>
      </c>
    </row>
    <row r="149">
      <c r="A149">
        <f>HYPERLINK("https://stackoverflow.com/q/58112894", "58112894")</f>
        <v/>
      </c>
      <c r="B149" t="n">
        <v>0.09161793372319692</v>
      </c>
    </row>
    <row r="150">
      <c r="A150">
        <f>HYPERLINK("https://stackoverflow.com/q/58144437", "58144437")</f>
        <v/>
      </c>
      <c r="B150" t="n">
        <v>0.1158730158730158</v>
      </c>
    </row>
    <row r="151">
      <c r="A151">
        <f>HYPERLINK("https://stackoverflow.com/q/58148161", "58148161")</f>
        <v/>
      </c>
      <c r="B151" t="n">
        <v>0.1654040404040404</v>
      </c>
    </row>
    <row r="152">
      <c r="A152">
        <f>HYPERLINK("https://stackoverflow.com/q/58218403", "58218403")</f>
        <v/>
      </c>
      <c r="B152" t="n">
        <v>0.1980286738351254</v>
      </c>
    </row>
    <row r="153">
      <c r="A153">
        <f>HYPERLINK("https://stackoverflow.com/q/58249552", "58249552")</f>
        <v/>
      </c>
      <c r="B153" t="n">
        <v>0.1979166666666666</v>
      </c>
    </row>
    <row r="154">
      <c r="A154">
        <f>HYPERLINK("https://stackoverflow.com/q/58289430", "58289430")</f>
        <v/>
      </c>
      <c r="B154" t="n">
        <v>0.1426611796982167</v>
      </c>
    </row>
    <row r="155">
      <c r="A155">
        <f>HYPERLINK("https://stackoverflow.com/q/58344651", "58344651")</f>
        <v/>
      </c>
      <c r="B155" t="n">
        <v>0.1267806267806268</v>
      </c>
    </row>
    <row r="156">
      <c r="A156">
        <f>HYPERLINK("https://stackoverflow.com/q/58371510", "58371510")</f>
        <v/>
      </c>
      <c r="B156" t="n">
        <v>0.2257309941520468</v>
      </c>
    </row>
    <row r="157">
      <c r="A157">
        <f>HYPERLINK("https://stackoverflow.com/q/58374422", "58374422")</f>
        <v/>
      </c>
      <c r="B157" t="n">
        <v>0.1454248366013072</v>
      </c>
    </row>
    <row r="158">
      <c r="A158">
        <f>HYPERLINK("https://stackoverflow.com/q/58481700", "58481700")</f>
        <v/>
      </c>
      <c r="B158" t="n">
        <v>0.1282051282051282</v>
      </c>
    </row>
    <row r="159">
      <c r="A159">
        <f>HYPERLINK("https://stackoverflow.com/q/58513040", "58513040")</f>
        <v/>
      </c>
      <c r="B159" t="n">
        <v>0.1398252184769038</v>
      </c>
    </row>
    <row r="160">
      <c r="A160">
        <f>HYPERLINK("https://stackoverflow.com/q/58631966", "58631966")</f>
        <v/>
      </c>
      <c r="B160" t="n">
        <v>0.1206349206349206</v>
      </c>
    </row>
    <row r="161">
      <c r="A161">
        <f>HYPERLINK("https://stackoverflow.com/q/58726753", "58726753")</f>
        <v/>
      </c>
      <c r="B161" t="n">
        <v>0.235224586288416</v>
      </c>
    </row>
    <row r="162">
      <c r="A162">
        <f>HYPERLINK("https://stackoverflow.com/q/58776201", "58776201")</f>
        <v/>
      </c>
      <c r="B162" t="n">
        <v>0.2140672782874617</v>
      </c>
    </row>
    <row r="163">
      <c r="A163">
        <f>HYPERLINK("https://stackoverflow.com/q/58914330", "58914330")</f>
        <v/>
      </c>
      <c r="B163" t="n">
        <v>0.1073446327683616</v>
      </c>
    </row>
    <row r="164">
      <c r="A164">
        <f>HYPERLINK("https://stackoverflow.com/q/58956948", "58956948")</f>
        <v/>
      </c>
      <c r="B164" t="n">
        <v>0.09309309309309309</v>
      </c>
    </row>
    <row r="165">
      <c r="A165">
        <f>HYPERLINK("https://stackoverflow.com/q/59029392", "59029392")</f>
        <v/>
      </c>
      <c r="B165" t="n">
        <v>0.1216931216931217</v>
      </c>
    </row>
    <row r="166">
      <c r="A166">
        <f>HYPERLINK("https://stackoverflow.com/q/59043054", "59043054")</f>
        <v/>
      </c>
      <c r="B166" t="n">
        <v>0.1402116402116402</v>
      </c>
    </row>
    <row r="167">
      <c r="A167">
        <f>HYPERLINK("https://stackoverflow.com/q/59150977", "59150977")</f>
        <v/>
      </c>
      <c r="B167" t="n">
        <v>0.1548821548821549</v>
      </c>
    </row>
    <row r="168">
      <c r="A168">
        <f>HYPERLINK("https://stackoverflow.com/q/59389533", "59389533")</f>
        <v/>
      </c>
      <c r="B168" t="n">
        <v>0.1111111111111111</v>
      </c>
    </row>
    <row r="169">
      <c r="A169">
        <f>HYPERLINK("https://stackoverflow.com/q/59399174", "59399174")</f>
        <v/>
      </c>
      <c r="B169" t="n">
        <v>0.1816816816816816</v>
      </c>
    </row>
    <row r="170">
      <c r="A170">
        <f>HYPERLINK("https://stackoverflow.com/q/59425853", "59425853")</f>
        <v/>
      </c>
      <c r="B170" t="n">
        <v>0.1274074074074074</v>
      </c>
    </row>
    <row r="171">
      <c r="A171">
        <f>HYPERLINK("https://stackoverflow.com/q/59457801", "59457801")</f>
        <v/>
      </c>
      <c r="B171" t="n">
        <v>0.1542483660130719</v>
      </c>
    </row>
    <row r="172">
      <c r="A172">
        <f>HYPERLINK("https://stackoverflow.com/q/59464598", "59464598")</f>
        <v/>
      </c>
      <c r="B172" t="n">
        <v>0.105756358768407</v>
      </c>
    </row>
    <row r="173">
      <c r="A173">
        <f>HYPERLINK("https://stackoverflow.com/q/59510871", "59510871")</f>
        <v/>
      </c>
      <c r="B173" t="n">
        <v>0.2377260981912144</v>
      </c>
    </row>
    <row r="174">
      <c r="A174">
        <f>HYPERLINK("https://stackoverflow.com/q/59516378", "59516378")</f>
        <v/>
      </c>
      <c r="B174" t="n">
        <v>0.1256038647342995</v>
      </c>
    </row>
    <row r="175">
      <c r="A175">
        <f>HYPERLINK("https://stackoverflow.com/q/59544770", "59544770")</f>
        <v/>
      </c>
      <c r="B175" t="n">
        <v>0.1183970856102004</v>
      </c>
    </row>
    <row r="176">
      <c r="A176">
        <f>HYPERLINK("https://stackoverflow.com/q/59704836", "59704836")</f>
        <v/>
      </c>
      <c r="B176" t="n">
        <v>0.1481481481481481</v>
      </c>
    </row>
    <row r="177">
      <c r="A177">
        <f>HYPERLINK("https://stackoverflow.com/q/59730158", "59730158")</f>
        <v/>
      </c>
      <c r="B177" t="n">
        <v>0.1622222222222222</v>
      </c>
    </row>
    <row r="178">
      <c r="A178">
        <f>HYPERLINK("https://stackoverflow.com/q/59738152", "59738152")</f>
        <v/>
      </c>
      <c r="B178" t="n">
        <v>0.1189542483660131</v>
      </c>
    </row>
    <row r="179">
      <c r="A179">
        <f>HYPERLINK("https://stackoverflow.com/q/59932262", "59932262")</f>
        <v/>
      </c>
      <c r="B179" t="n">
        <v>0.2289562289562289</v>
      </c>
    </row>
    <row r="180">
      <c r="A180">
        <f>HYPERLINK("https://stackoverflow.com/q/59943554", "59943554")</f>
        <v/>
      </c>
      <c r="B180" t="n">
        <v>0.1314814814814815</v>
      </c>
    </row>
    <row r="181">
      <c r="A181">
        <f>HYPERLINK("https://stackoverflow.com/q/59979336", "59979336")</f>
        <v/>
      </c>
      <c r="B181" t="n">
        <v>0.1575456053067993</v>
      </c>
    </row>
    <row r="182">
      <c r="A182">
        <f>HYPERLINK("https://stackoverflow.com/q/60181728", "60181728")</f>
        <v/>
      </c>
      <c r="B182" t="n">
        <v>0.1215277777777778</v>
      </c>
    </row>
    <row r="183">
      <c r="A183">
        <f>HYPERLINK("https://stackoverflow.com/q/60396720", "60396720")</f>
        <v/>
      </c>
      <c r="B183" t="n">
        <v>0.1822721598002496</v>
      </c>
    </row>
    <row r="184">
      <c r="A184">
        <f>HYPERLINK("https://stackoverflow.com/q/60428312", "60428312")</f>
        <v/>
      </c>
      <c r="B184" t="n">
        <v>0.1535580524344569</v>
      </c>
    </row>
    <row r="185">
      <c r="A185">
        <f>HYPERLINK("https://stackoverflow.com/q/60429162", "60429162")</f>
        <v/>
      </c>
      <c r="B185" t="n">
        <v>0.134585289514867</v>
      </c>
    </row>
    <row r="186">
      <c r="A186">
        <f>HYPERLINK("https://stackoverflow.com/q/60445843", "60445843")</f>
        <v/>
      </c>
      <c r="B186" t="n">
        <v>0.1826923076923077</v>
      </c>
    </row>
    <row r="187">
      <c r="A187">
        <f>HYPERLINK("https://stackoverflow.com/q/60534579", "60534579")</f>
        <v/>
      </c>
      <c r="B187" t="n">
        <v>0.1666666666666666</v>
      </c>
    </row>
    <row r="188">
      <c r="A188">
        <f>HYPERLINK("https://stackoverflow.com/q/60567487", "60567487")</f>
        <v/>
      </c>
      <c r="B188" t="n">
        <v>0.1859649122807017</v>
      </c>
    </row>
    <row r="189">
      <c r="A189">
        <f>HYPERLINK("https://stackoverflow.com/q/60644070", "60644070")</f>
        <v/>
      </c>
      <c r="B189" t="n">
        <v>0.1791559000861327</v>
      </c>
    </row>
    <row r="190">
      <c r="A190">
        <f>HYPERLINK("https://stackoverflow.com/q/60763258", "60763258")</f>
        <v/>
      </c>
      <c r="B190" t="n">
        <v>0.1511111111111111</v>
      </c>
    </row>
    <row r="191">
      <c r="A191">
        <f>HYPERLINK("https://stackoverflow.com/q/60832887", "60832887")</f>
        <v/>
      </c>
      <c r="B191" t="n">
        <v>0.1254480286738351</v>
      </c>
    </row>
    <row r="192">
      <c r="A192">
        <f>HYPERLINK("https://stackoverflow.com/q/60982768", "60982768")</f>
        <v/>
      </c>
      <c r="B192" t="n">
        <v>0.2248677248677249</v>
      </c>
    </row>
    <row r="193">
      <c r="A193">
        <f>HYPERLINK("https://stackoverflow.com/q/61011463", "61011463")</f>
        <v/>
      </c>
      <c r="B193" t="n">
        <v>0.1710526315789473</v>
      </c>
    </row>
    <row r="194">
      <c r="A194">
        <f>HYPERLINK("https://stackoverflow.com/q/61014391", "61014391")</f>
        <v/>
      </c>
      <c r="B194" t="n">
        <v>0.1324786324786325</v>
      </c>
    </row>
    <row r="195">
      <c r="A195">
        <f>HYPERLINK("https://stackoverflow.com/q/61058282", "61058282")</f>
        <v/>
      </c>
      <c r="B195" t="n">
        <v>0.1232876712328767</v>
      </c>
    </row>
    <row r="196">
      <c r="A196">
        <f>HYPERLINK("https://stackoverflow.com/q/61094682", "61094682")</f>
        <v/>
      </c>
      <c r="B196" t="n">
        <v>0.1463844797178131</v>
      </c>
    </row>
    <row r="197">
      <c r="A197">
        <f>HYPERLINK("https://stackoverflow.com/q/61112343", "61112343")</f>
        <v/>
      </c>
      <c r="B197" t="n">
        <v>0.173076923076923</v>
      </c>
    </row>
    <row r="198">
      <c r="A198">
        <f>HYPERLINK("https://stackoverflow.com/q/61123415", "61123415")</f>
        <v/>
      </c>
      <c r="B198" t="n">
        <v>0.1720867208672087</v>
      </c>
    </row>
    <row r="199">
      <c r="A199">
        <f>HYPERLINK("https://stackoverflow.com/q/61131140", "61131140")</f>
        <v/>
      </c>
      <c r="B199" t="n">
        <v>0.1652892561983471</v>
      </c>
    </row>
    <row r="200">
      <c r="A200">
        <f>HYPERLINK("https://stackoverflow.com/q/61252925", "61252925")</f>
        <v/>
      </c>
      <c r="B200" t="n">
        <v>0.1230769230769231</v>
      </c>
    </row>
    <row r="201">
      <c r="A201">
        <f>HYPERLINK("https://stackoverflow.com/q/61282234", "61282234")</f>
        <v/>
      </c>
      <c r="B201" t="n">
        <v>0.6043131739334271</v>
      </c>
    </row>
    <row r="202">
      <c r="A202">
        <f>HYPERLINK("https://stackoverflow.com/q/61282976", "61282976")</f>
        <v/>
      </c>
      <c r="B202" t="n">
        <v>0.2685185185185185</v>
      </c>
    </row>
    <row r="203">
      <c r="A203">
        <f>HYPERLINK("https://stackoverflow.com/q/61329104", "61329104")</f>
        <v/>
      </c>
      <c r="B203" t="n">
        <v>0.2138888888888889</v>
      </c>
    </row>
    <row r="204">
      <c r="A204">
        <f>HYPERLINK("https://stackoverflow.com/q/61350864", "61350864")</f>
        <v/>
      </c>
      <c r="B204" t="n">
        <v>0.1975308641975308</v>
      </c>
    </row>
    <row r="205">
      <c r="A205">
        <f>HYPERLINK("https://stackoverflow.com/q/61363424", "61363424")</f>
        <v/>
      </c>
      <c r="B205" t="n">
        <v>0.1469135802469136</v>
      </c>
    </row>
    <row r="206">
      <c r="A206">
        <f>HYPERLINK("https://stackoverflow.com/q/61483577", "61483577")</f>
        <v/>
      </c>
      <c r="B206" t="n">
        <v>0.146031746031746</v>
      </c>
    </row>
    <row r="207">
      <c r="A207">
        <f>HYPERLINK("https://stackoverflow.com/q/61487083", "61487083")</f>
        <v/>
      </c>
      <c r="B207" t="n">
        <v>0.1254901960784313</v>
      </c>
    </row>
    <row r="208">
      <c r="A208">
        <f>HYPERLINK("https://stackoverflow.com/q/61515127", "61515127")</f>
        <v/>
      </c>
      <c r="B208" t="n">
        <v>0.1039426523297491</v>
      </c>
    </row>
    <row r="209">
      <c r="A209">
        <f>HYPERLINK("https://stackoverflow.com/q/61642239", "61642239")</f>
        <v/>
      </c>
      <c r="B209" t="n">
        <v>0.3307888040712468</v>
      </c>
    </row>
    <row r="210">
      <c r="A210">
        <f>HYPERLINK("https://stackoverflow.com/q/61689176", "61689176")</f>
        <v/>
      </c>
      <c r="B210" t="n">
        <v>0.09259259259259262</v>
      </c>
    </row>
    <row r="211">
      <c r="A211">
        <f>HYPERLINK("https://stackoverflow.com/q/62036134", "62036134")</f>
        <v/>
      </c>
      <c r="B211" t="n">
        <v>0.1810699588477366</v>
      </c>
    </row>
    <row r="212">
      <c r="A212">
        <f>HYPERLINK("https://stackoverflow.com/q/62049728", "62049728")</f>
        <v/>
      </c>
      <c r="B212" t="n">
        <v>0.2069716775599129</v>
      </c>
    </row>
    <row r="213">
      <c r="A213">
        <f>HYPERLINK("https://stackoverflow.com/q/62079800", "62079800")</f>
        <v/>
      </c>
      <c r="B213" t="n">
        <v>0.1072796934865901</v>
      </c>
    </row>
    <row r="214">
      <c r="A214">
        <f>HYPERLINK("https://stackoverflow.com/q/62099257", "62099257")</f>
        <v/>
      </c>
      <c r="B214" t="n">
        <v>0.1843971631205674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