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0.192063492063492</v>
      </c>
    </row>
    <row r="3">
      <c r="A3">
        <f>HYPERLINK("https://stackoverflow.com/q/15006547", "15006547")</f>
        <v/>
      </c>
      <c r="B3" t="n">
        <v>0.1111111111111111</v>
      </c>
    </row>
    <row r="4">
      <c r="A4">
        <f>HYPERLINK("https://stackoverflow.com/q/16163032", "16163032")</f>
        <v/>
      </c>
      <c r="B4" t="n">
        <v>0.1205007824726134</v>
      </c>
    </row>
    <row r="5">
      <c r="A5">
        <f>HYPERLINK("https://stackoverflow.com/q/18557198", "18557198")</f>
        <v/>
      </c>
      <c r="B5" t="n">
        <v>0.2983257229832571</v>
      </c>
    </row>
    <row r="6">
      <c r="A6">
        <f>HYPERLINK("https://stackoverflow.com/q/20693110", "20693110")</f>
        <v/>
      </c>
      <c r="B6" t="n">
        <v>0.1393596986817326</v>
      </c>
    </row>
    <row r="7">
      <c r="A7">
        <f>HYPERLINK("https://stackoverflow.com/q/22008343", "22008343")</f>
        <v/>
      </c>
      <c r="B7" t="n">
        <v>0.1433691756272401</v>
      </c>
    </row>
    <row r="8">
      <c r="A8">
        <f>HYPERLINK("https://stackoverflow.com/q/27424312", "27424312")</f>
        <v/>
      </c>
      <c r="B8" t="n">
        <v>0.1772151898734177</v>
      </c>
    </row>
    <row r="9">
      <c r="A9">
        <f>HYPERLINK("https://stackoverflow.com/q/27748865", "27748865")</f>
        <v/>
      </c>
      <c r="B9" t="n">
        <v>0.1083676268861454</v>
      </c>
    </row>
    <row r="10">
      <c r="A10">
        <f>HYPERLINK("https://stackoverflow.com/q/28259325", "28259325")</f>
        <v/>
      </c>
      <c r="B10" t="n">
        <v>0.1682098765432098</v>
      </c>
    </row>
    <row r="11">
      <c r="A11">
        <f>HYPERLINK("https://stackoverflow.com/q/28963021", "28963021")</f>
        <v/>
      </c>
      <c r="B11" t="n">
        <v>0.3421052631578947</v>
      </c>
    </row>
    <row r="12">
      <c r="A12">
        <f>HYPERLINK("https://stackoverflow.com/q/29035915", "29035915")</f>
        <v/>
      </c>
      <c r="B12" t="n">
        <v>0.170182841068917</v>
      </c>
    </row>
    <row r="13">
      <c r="A13">
        <f>HYPERLINK("https://stackoverflow.com/q/29658339", "29658339")</f>
        <v/>
      </c>
      <c r="B13" t="n">
        <v>0.2981029810298104</v>
      </c>
    </row>
    <row r="14">
      <c r="A14">
        <f>HYPERLINK("https://stackoverflow.com/q/29800320", "29800320")</f>
        <v/>
      </c>
      <c r="B14" t="n">
        <v>0.1601731601731601</v>
      </c>
    </row>
    <row r="15">
      <c r="A15">
        <f>HYPERLINK("https://stackoverflow.com/q/31116437", "31116437")</f>
        <v/>
      </c>
      <c r="B15" t="n">
        <v>0.1081871345029239</v>
      </c>
    </row>
    <row r="16">
      <c r="A16">
        <f>HYPERLINK("https://stackoverflow.com/q/32791968", "32791968")</f>
        <v/>
      </c>
      <c r="B16" t="n">
        <v>0.1603174603174603</v>
      </c>
    </row>
    <row r="17">
      <c r="A17">
        <f>HYPERLINK("https://stackoverflow.com/q/34596332", "34596332")</f>
        <v/>
      </c>
      <c r="B17" t="n">
        <v>0.2088888888888888</v>
      </c>
    </row>
    <row r="18">
      <c r="A18">
        <f>HYPERLINK("https://stackoverflow.com/q/34679862", "34679862")</f>
        <v/>
      </c>
      <c r="B18" t="n">
        <v>0.1232638888888889</v>
      </c>
    </row>
    <row r="19">
      <c r="A19">
        <f>HYPERLINK("https://stackoverflow.com/q/34757888", "34757888")</f>
        <v/>
      </c>
      <c r="B19" t="n">
        <v>0.2555555555555555</v>
      </c>
    </row>
    <row r="20">
      <c r="A20">
        <f>HYPERLINK("https://stackoverflow.com/q/35092415", "35092415")</f>
        <v/>
      </c>
      <c r="B20" t="n">
        <v>0.1606606606606606</v>
      </c>
    </row>
    <row r="21">
      <c r="A21">
        <f>HYPERLINK("https://stackoverflow.com/q/35776176", "35776176")</f>
        <v/>
      </c>
      <c r="B21" t="n">
        <v>0.1756756756756757</v>
      </c>
    </row>
    <row r="22">
      <c r="A22">
        <f>HYPERLINK("https://stackoverflow.com/q/37707699", "37707699")</f>
        <v/>
      </c>
      <c r="B22" t="n">
        <v>0.167427701674277</v>
      </c>
    </row>
    <row r="23">
      <c r="A23">
        <f>HYPERLINK("https://stackoverflow.com/q/38866325", "38866325")</f>
        <v/>
      </c>
      <c r="B23" t="n">
        <v>0.2121212121212121</v>
      </c>
    </row>
    <row r="24">
      <c r="A24">
        <f>HYPERLINK("https://stackoverflow.com/q/40525663", "40525663")</f>
        <v/>
      </c>
      <c r="B24" t="n">
        <v>0.1038251366120219</v>
      </c>
    </row>
    <row r="25">
      <c r="A25">
        <f>HYPERLINK("https://stackoverflow.com/q/40934677", "40934677")</f>
        <v/>
      </c>
      <c r="B25" t="n">
        <v>0.1253561253561253</v>
      </c>
    </row>
    <row r="26">
      <c r="A26">
        <f>HYPERLINK("https://stackoverflow.com/q/41002487", "41002487")</f>
        <v/>
      </c>
      <c r="B26" t="n">
        <v>0.1705790297339593</v>
      </c>
    </row>
    <row r="27">
      <c r="A27">
        <f>HYPERLINK("https://stackoverflow.com/q/41291090", "41291090")</f>
        <v/>
      </c>
      <c r="B27" t="n">
        <v>0.1644444444444444</v>
      </c>
    </row>
    <row r="28">
      <c r="A28">
        <f>HYPERLINK("https://stackoverflow.com/q/41803929", "41803929")</f>
        <v/>
      </c>
      <c r="B28" t="n">
        <v>0.1441144114411441</v>
      </c>
    </row>
    <row r="29">
      <c r="A29">
        <f>HYPERLINK("https://stackoverflow.com/q/41984603", "41984603")</f>
        <v/>
      </c>
      <c r="B29" t="n">
        <v>0.1298527443105756</v>
      </c>
    </row>
    <row r="30">
      <c r="A30">
        <f>HYPERLINK("https://stackoverflow.com/q/42020377", "42020377")</f>
        <v/>
      </c>
      <c r="B30" t="n">
        <v>0.1356209150326797</v>
      </c>
    </row>
    <row r="31">
      <c r="A31">
        <f>HYPERLINK("https://stackoverflow.com/q/42121564", "42121564")</f>
        <v/>
      </c>
      <c r="B31" t="n">
        <v>0.1185185185185185</v>
      </c>
    </row>
    <row r="32">
      <c r="A32">
        <f>HYPERLINK("https://stackoverflow.com/q/42215621", "42215621")</f>
        <v/>
      </c>
      <c r="B32" t="n">
        <v>0.29</v>
      </c>
    </row>
    <row r="33">
      <c r="A33">
        <f>HYPERLINK("https://stackoverflow.com/q/42295539", "42295539")</f>
        <v/>
      </c>
      <c r="B33" t="n">
        <v>0.2454212454212454</v>
      </c>
    </row>
    <row r="34">
      <c r="A34">
        <f>HYPERLINK("https://stackoverflow.com/q/42305224", "42305224")</f>
        <v/>
      </c>
      <c r="B34" t="n">
        <v>0.1725146198830409</v>
      </c>
    </row>
    <row r="35">
      <c r="A35">
        <f>HYPERLINK("https://stackoverflow.com/q/42405004", "42405004")</f>
        <v/>
      </c>
      <c r="B35" t="n">
        <v>0.1388888888888889</v>
      </c>
    </row>
    <row r="36">
      <c r="A36">
        <f>HYPERLINK("https://stackoverflow.com/q/42835744", "42835744")</f>
        <v/>
      </c>
      <c r="B36" t="n">
        <v>0.1497584541062801</v>
      </c>
    </row>
    <row r="37">
      <c r="A37">
        <f>HYPERLINK("https://stackoverflow.com/q/42938295", "42938295")</f>
        <v/>
      </c>
      <c r="B37" t="n">
        <v>0.2210884353741497</v>
      </c>
    </row>
    <row r="38">
      <c r="A38">
        <f>HYPERLINK("https://stackoverflow.com/q/43007141", "43007141")</f>
        <v/>
      </c>
      <c r="B38" t="n">
        <v>0.105982905982906</v>
      </c>
    </row>
    <row r="39">
      <c r="A39">
        <f>HYPERLINK("https://stackoverflow.com/q/43725028", "43725028")</f>
        <v/>
      </c>
      <c r="B39" t="n">
        <v>0.289308176100629</v>
      </c>
    </row>
    <row r="40">
      <c r="A40">
        <f>HYPERLINK("https://stackoverflow.com/q/43764771", "43764771")</f>
        <v/>
      </c>
      <c r="B40" t="n">
        <v>0.1417233560090703</v>
      </c>
    </row>
    <row r="41">
      <c r="A41">
        <f>HYPERLINK("https://stackoverflow.com/q/43908577", "43908577")</f>
        <v/>
      </c>
      <c r="B41" t="n">
        <v>0.2101740294511379</v>
      </c>
    </row>
    <row r="42">
      <c r="A42">
        <f>HYPERLINK("https://stackoverflow.com/q/43947704", "43947704")</f>
        <v/>
      </c>
      <c r="B42" t="n">
        <v>0.1202185792349727</v>
      </c>
    </row>
    <row r="43">
      <c r="A43">
        <f>HYPERLINK("https://stackoverflow.com/q/44070042", "44070042")</f>
        <v/>
      </c>
      <c r="B43" t="n">
        <v>0.1755233494363929</v>
      </c>
    </row>
    <row r="44">
      <c r="A44">
        <f>HYPERLINK("https://stackoverflow.com/q/44242378", "44242378")</f>
        <v/>
      </c>
      <c r="B44" t="n">
        <v>0.1637426900584795</v>
      </c>
    </row>
    <row r="45">
      <c r="A45">
        <f>HYPERLINK("https://stackoverflow.com/q/44267405", "44267405")</f>
        <v/>
      </c>
      <c r="B45" t="n">
        <v>0.1511511511511511</v>
      </c>
    </row>
    <row r="46">
      <c r="A46">
        <f>HYPERLINK("https://stackoverflow.com/q/44335833", "44335833")</f>
        <v/>
      </c>
      <c r="B46" t="n">
        <v>0.1633333333333333</v>
      </c>
    </row>
    <row r="47">
      <c r="A47">
        <f>HYPERLINK("https://stackoverflow.com/q/44375912", "44375912")</f>
        <v/>
      </c>
      <c r="B47" t="n">
        <v>0.1432748538011695</v>
      </c>
    </row>
    <row r="48">
      <c r="A48">
        <f>HYPERLINK("https://stackoverflow.com/q/44376454", "44376454")</f>
        <v/>
      </c>
      <c r="B48" t="n">
        <v>0.1555555555555555</v>
      </c>
    </row>
    <row r="49">
      <c r="A49">
        <f>HYPERLINK("https://stackoverflow.com/q/44398453", "44398453")</f>
        <v/>
      </c>
      <c r="B49" t="n">
        <v>0.1820987654320988</v>
      </c>
    </row>
    <row r="50">
      <c r="A50">
        <f>HYPERLINK("https://stackoverflow.com/q/44588977", "44588977")</f>
        <v/>
      </c>
      <c r="B50" t="n">
        <v>0.1419009370816599</v>
      </c>
    </row>
    <row r="51">
      <c r="A51">
        <f>HYPERLINK("https://stackoverflow.com/q/44634946", "44634946")</f>
        <v/>
      </c>
      <c r="B51" t="n">
        <v>0.1382978723404255</v>
      </c>
    </row>
    <row r="52">
      <c r="A52">
        <f>HYPERLINK("https://stackoverflow.com/q/44800423", "44800423")</f>
        <v/>
      </c>
      <c r="B52" t="n">
        <v>0.1919191919191919</v>
      </c>
    </row>
    <row r="53">
      <c r="A53">
        <f>HYPERLINK("https://stackoverflow.com/q/44838564", "44838564")</f>
        <v/>
      </c>
      <c r="B53" t="n">
        <v>0.196078431372549</v>
      </c>
    </row>
    <row r="54">
      <c r="A54">
        <f>HYPERLINK("https://stackoverflow.com/q/45004378", "45004378")</f>
        <v/>
      </c>
      <c r="B54" t="n">
        <v>0.2278481012658228</v>
      </c>
    </row>
    <row r="55">
      <c r="A55">
        <f>HYPERLINK("https://stackoverflow.com/q/45572394", "45572394")</f>
        <v/>
      </c>
      <c r="B55" t="n">
        <v>0.3269639065817408</v>
      </c>
    </row>
    <row r="56">
      <c r="A56">
        <f>HYPERLINK("https://stackoverflow.com/q/45767036", "45767036")</f>
        <v/>
      </c>
      <c r="B56" t="n">
        <v>0.1598915989159891</v>
      </c>
    </row>
    <row r="57">
      <c r="A57">
        <f>HYPERLINK("https://stackoverflow.com/q/45901296", "45901296")</f>
        <v/>
      </c>
      <c r="B57" t="n">
        <v>0.2043010752688172</v>
      </c>
    </row>
    <row r="58">
      <c r="A58">
        <f>HYPERLINK("https://stackoverflow.com/q/46001148", "46001148")</f>
        <v/>
      </c>
      <c r="B58" t="n">
        <v>0.2297979797979798</v>
      </c>
    </row>
    <row r="59">
      <c r="A59">
        <f>HYPERLINK("https://stackoverflow.com/q/46144718", "46144718")</f>
        <v/>
      </c>
      <c r="B59" t="n">
        <v>0.1869918699186992</v>
      </c>
    </row>
    <row r="60">
      <c r="A60">
        <f>HYPERLINK("https://stackoverflow.com/q/46257017", "46257017")</f>
        <v/>
      </c>
      <c r="B60" t="n">
        <v>0.1184210526315789</v>
      </c>
    </row>
    <row r="61">
      <c r="A61">
        <f>HYPERLINK("https://stackoverflow.com/q/46606062", "46606062")</f>
        <v/>
      </c>
      <c r="B61" t="n">
        <v>0.1809523809523809</v>
      </c>
    </row>
    <row r="62">
      <c r="A62">
        <f>HYPERLINK("https://stackoverflow.com/q/46612266", "46612266")</f>
        <v/>
      </c>
      <c r="B62" t="n">
        <v>0.1973995271867612</v>
      </c>
    </row>
    <row r="63">
      <c r="A63">
        <f>HYPERLINK("https://stackoverflow.com/q/46974480", "46974480")</f>
        <v/>
      </c>
      <c r="B63" t="n">
        <v>0.1762152777777778</v>
      </c>
    </row>
    <row r="64">
      <c r="A64">
        <f>HYPERLINK("https://stackoverflow.com/q/46978829", "46978829")</f>
        <v/>
      </c>
      <c r="B64" t="n">
        <v>0.1385620915032679</v>
      </c>
    </row>
    <row r="65">
      <c r="A65">
        <f>HYPERLINK("https://stackoverflow.com/q/47178776", "47178776")</f>
        <v/>
      </c>
      <c r="B65" t="n">
        <v>0.1761229314420804</v>
      </c>
    </row>
    <row r="66">
      <c r="A66">
        <f>HYPERLINK("https://stackoverflow.com/q/47518599", "47518599")</f>
        <v/>
      </c>
      <c r="B66" t="n">
        <v>0.2508250825082508</v>
      </c>
    </row>
    <row r="67">
      <c r="A67">
        <f>HYPERLINK("https://stackoverflow.com/q/47522277", "47522277")</f>
        <v/>
      </c>
      <c r="B67" t="n">
        <v>0.1111111111111111</v>
      </c>
    </row>
    <row r="68">
      <c r="A68">
        <f>HYPERLINK("https://stackoverflow.com/q/47749485", "47749485")</f>
        <v/>
      </c>
      <c r="B68" t="n">
        <v>0.2270011947431302</v>
      </c>
    </row>
    <row r="69">
      <c r="A69">
        <f>HYPERLINK("https://stackoverflow.com/q/47772835", "47772835")</f>
        <v/>
      </c>
      <c r="B69" t="n">
        <v>0.2389486260454002</v>
      </c>
    </row>
    <row r="70">
      <c r="A70">
        <f>HYPERLINK("https://stackoverflow.com/q/47820165", "47820165")</f>
        <v/>
      </c>
      <c r="B70" t="n">
        <v>0.2320261437908497</v>
      </c>
    </row>
    <row r="71">
      <c r="A71">
        <f>HYPERLINK("https://stackoverflow.com/q/47943399", "47943399")</f>
        <v/>
      </c>
      <c r="B71" t="n">
        <v>0.1388888888888889</v>
      </c>
    </row>
    <row r="72">
      <c r="A72">
        <f>HYPERLINK("https://stackoverflow.com/q/48026832", "48026832")</f>
        <v/>
      </c>
      <c r="B72" t="n">
        <v>0.2246376811594203</v>
      </c>
    </row>
    <row r="73">
      <c r="A73">
        <f>HYPERLINK("https://stackoverflow.com/q/48267239", "48267239")</f>
        <v/>
      </c>
      <c r="B73" t="n">
        <v>0.2090395480225989</v>
      </c>
    </row>
    <row r="74">
      <c r="A74">
        <f>HYPERLINK("https://stackoverflow.com/q/48287957", "48287957")</f>
        <v/>
      </c>
      <c r="B74" t="n">
        <v>0.1145833333333333</v>
      </c>
    </row>
    <row r="75">
      <c r="A75">
        <f>HYPERLINK("https://stackoverflow.com/q/48392222", "48392222")</f>
        <v/>
      </c>
      <c r="B75" t="n">
        <v>0.1590909090909091</v>
      </c>
    </row>
    <row r="76">
      <c r="A76">
        <f>HYPERLINK("https://stackoverflow.com/q/48439868", "48439868")</f>
        <v/>
      </c>
      <c r="B76" t="n">
        <v>0.1683501683501684</v>
      </c>
    </row>
    <row r="77">
      <c r="A77">
        <f>HYPERLINK("https://stackoverflow.com/q/48602318", "48602318")</f>
        <v/>
      </c>
      <c r="B77" t="n">
        <v>0.2330623306233062</v>
      </c>
    </row>
    <row r="78">
      <c r="A78">
        <f>HYPERLINK("https://stackoverflow.com/q/48805877", "48805877")</f>
        <v/>
      </c>
      <c r="B78" t="n">
        <v>0.1358024691358025</v>
      </c>
    </row>
    <row r="79">
      <c r="A79">
        <f>HYPERLINK("https://stackoverflow.com/q/48817664", "48817664")</f>
        <v/>
      </c>
      <c r="B79" t="n">
        <v>0.1225490196078431</v>
      </c>
    </row>
    <row r="80">
      <c r="A80">
        <f>HYPERLINK("https://stackoverflow.com/q/48866981", "48866981")</f>
        <v/>
      </c>
      <c r="B80" t="n">
        <v>0.4325068870523415</v>
      </c>
    </row>
    <row r="81">
      <c r="A81">
        <f>HYPERLINK("https://stackoverflow.com/q/48933290", "48933290")</f>
        <v/>
      </c>
      <c r="B81" t="n">
        <v>0.2821637426900585</v>
      </c>
    </row>
    <row r="82">
      <c r="A82">
        <f>HYPERLINK("https://stackoverflow.com/q/48981236", "48981236")</f>
        <v/>
      </c>
      <c r="B82" t="n">
        <v>0.3256704980842912</v>
      </c>
    </row>
    <row r="83">
      <c r="A83">
        <f>HYPERLINK("https://stackoverflow.com/q/48997601", "48997601")</f>
        <v/>
      </c>
      <c r="B83" t="n">
        <v>0.1735159817351598</v>
      </c>
    </row>
    <row r="84">
      <c r="A84">
        <f>HYPERLINK("https://stackoverflow.com/q/49051500", "49051500")</f>
        <v/>
      </c>
      <c r="B84" t="n">
        <v>0.5158249158249159</v>
      </c>
    </row>
    <row r="85">
      <c r="A85">
        <f>HYPERLINK("https://stackoverflow.com/q/49138059", "49138059")</f>
        <v/>
      </c>
      <c r="B85" t="n">
        <v>0.3424971363115693</v>
      </c>
    </row>
    <row r="86">
      <c r="A86">
        <f>HYPERLINK("https://stackoverflow.com/q/49164897", "49164897")</f>
        <v/>
      </c>
      <c r="B86" t="n">
        <v>0.1570881226053639</v>
      </c>
    </row>
    <row r="87">
      <c r="A87">
        <f>HYPERLINK("https://stackoverflow.com/q/49192135", "49192135")</f>
        <v/>
      </c>
      <c r="B87" t="n">
        <v>0.3795721187025535</v>
      </c>
    </row>
    <row r="88">
      <c r="A88">
        <f>HYPERLINK("https://stackoverflow.com/q/49249899", "49249899")</f>
        <v/>
      </c>
      <c r="B88" t="n">
        <v>0.1032863849765258</v>
      </c>
    </row>
    <row r="89">
      <c r="A89">
        <f>HYPERLINK("https://stackoverflow.com/q/49412482", "49412482")</f>
        <v/>
      </c>
      <c r="B89" t="n">
        <v>0.3651903651903652</v>
      </c>
    </row>
    <row r="90">
      <c r="A90">
        <f>HYPERLINK("https://stackoverflow.com/q/49419372", "49419372")</f>
        <v/>
      </c>
      <c r="B90" t="n">
        <v>0.1890166028097062</v>
      </c>
    </row>
    <row r="91">
      <c r="A91">
        <f>HYPERLINK("https://stackoverflow.com/q/49503406", "49503406")</f>
        <v/>
      </c>
      <c r="B91" t="n">
        <v>0.1128205128205128</v>
      </c>
    </row>
    <row r="92">
      <c r="A92">
        <f>HYPERLINK("https://stackoverflow.com/q/49550965", "49550965")</f>
        <v/>
      </c>
      <c r="B92" t="n">
        <v>0.2006394884092726</v>
      </c>
    </row>
    <row r="93">
      <c r="A93">
        <f>HYPERLINK("https://stackoverflow.com/q/49689289", "49689289")</f>
        <v/>
      </c>
      <c r="B93" t="n">
        <v>0.1868686868686868</v>
      </c>
    </row>
    <row r="94">
      <c r="A94">
        <f>HYPERLINK("https://stackoverflow.com/q/49692206", "49692206")</f>
        <v/>
      </c>
      <c r="B94" t="n">
        <v>0.1561996779388083</v>
      </c>
    </row>
    <row r="95">
      <c r="A95">
        <f>HYPERLINK("https://stackoverflow.com/q/49865996", "49865996")</f>
        <v/>
      </c>
      <c r="B95" t="n">
        <v>0.1473684210526315</v>
      </c>
    </row>
    <row r="96">
      <c r="A96">
        <f>HYPERLINK("https://stackoverflow.com/q/49891856", "49891856")</f>
        <v/>
      </c>
      <c r="B96" t="n">
        <v>0.2674074074074074</v>
      </c>
    </row>
    <row r="97">
      <c r="A97">
        <f>HYPERLINK("https://stackoverflow.com/q/49914445", "49914445")</f>
        <v/>
      </c>
      <c r="B97" t="n">
        <v>0.1454248366013072</v>
      </c>
    </row>
    <row r="98">
      <c r="A98">
        <f>HYPERLINK("https://stackoverflow.com/q/49954489", "49954489")</f>
        <v/>
      </c>
      <c r="B98" t="n">
        <v>0.1240981240981241</v>
      </c>
    </row>
    <row r="99">
      <c r="A99">
        <f>HYPERLINK("https://stackoverflow.com/q/49956884", "49956884")</f>
        <v/>
      </c>
      <c r="B99" t="n">
        <v>0.1352657004830917</v>
      </c>
    </row>
    <row r="100">
      <c r="A100">
        <f>HYPERLINK("https://stackoverflow.com/q/49988947", "49988947")</f>
        <v/>
      </c>
      <c r="B100" t="n">
        <v>0.2376543209876543</v>
      </c>
    </row>
    <row r="101">
      <c r="A101">
        <f>HYPERLINK("https://stackoverflow.com/q/50005890", "50005890")</f>
        <v/>
      </c>
      <c r="B101" t="n">
        <v>0.2773261065943993</v>
      </c>
    </row>
    <row r="102">
      <c r="A102">
        <f>HYPERLINK("https://stackoverflow.com/q/50013399", "50013399")</f>
        <v/>
      </c>
      <c r="B102" t="n">
        <v>0.1966666666666667</v>
      </c>
    </row>
    <row r="103">
      <c r="A103">
        <f>HYPERLINK("https://stackoverflow.com/q/50038246", "50038246")</f>
        <v/>
      </c>
      <c r="B103" t="n">
        <v>0.2541371158392435</v>
      </c>
    </row>
    <row r="104">
      <c r="A104">
        <f>HYPERLINK("https://stackoverflow.com/q/50104914", "50104914")</f>
        <v/>
      </c>
      <c r="B104" t="n">
        <v>0.1826086956521739</v>
      </c>
    </row>
    <row r="105">
      <c r="A105">
        <f>HYPERLINK("https://stackoverflow.com/q/50130057", "50130057")</f>
        <v/>
      </c>
      <c r="B105" t="n">
        <v>0.1851851851851852</v>
      </c>
    </row>
    <row r="106">
      <c r="A106">
        <f>HYPERLINK("https://stackoverflow.com/q/50454105", "50454105")</f>
        <v/>
      </c>
      <c r="B106" t="n">
        <v>0.210727969348659</v>
      </c>
    </row>
    <row r="107">
      <c r="A107">
        <f>HYPERLINK("https://stackoverflow.com/q/50470391", "50470391")</f>
        <v/>
      </c>
      <c r="B107" t="n">
        <v>0.1495726495726495</v>
      </c>
    </row>
    <row r="108">
      <c r="A108">
        <f>HYPERLINK("https://stackoverflow.com/q/50582355", "50582355")</f>
        <v/>
      </c>
      <c r="B108" t="n">
        <v>0.1589008363201911</v>
      </c>
    </row>
    <row r="109">
      <c r="A109">
        <f>HYPERLINK("https://stackoverflow.com/q/50701731", "50701731")</f>
        <v/>
      </c>
      <c r="B109" t="n">
        <v>0.1178861788617886</v>
      </c>
    </row>
    <row r="110">
      <c r="A110">
        <f>HYPERLINK("https://stackoverflow.com/q/50764255", "50764255")</f>
        <v/>
      </c>
      <c r="B110" t="n">
        <v>0.1454046639231824</v>
      </c>
    </row>
    <row r="111">
      <c r="A111">
        <f>HYPERLINK("https://stackoverflow.com/q/51018281", "51018281")</f>
        <v/>
      </c>
      <c r="B111" t="n">
        <v>0.168421052631579</v>
      </c>
    </row>
    <row r="112">
      <c r="A112">
        <f>HYPERLINK("https://stackoverflow.com/q/51028474", "51028474")</f>
        <v/>
      </c>
      <c r="B112" t="n">
        <v>0.1308243727598566</v>
      </c>
    </row>
    <row r="113">
      <c r="A113">
        <f>HYPERLINK("https://stackoverflow.com/q/51044647", "51044647")</f>
        <v/>
      </c>
      <c r="B113" t="n">
        <v>0.1314553990610328</v>
      </c>
    </row>
    <row r="114">
      <c r="A114">
        <f>HYPERLINK("https://stackoverflow.com/q/51105842", "51105842")</f>
        <v/>
      </c>
      <c r="B114" t="n">
        <v>0.1647173489278752</v>
      </c>
    </row>
    <row r="115">
      <c r="A115">
        <f>HYPERLINK("https://stackoverflow.com/q/51110466", "51110466")</f>
        <v/>
      </c>
      <c r="B115" t="n">
        <v>0.1124031007751938</v>
      </c>
    </row>
    <row r="116">
      <c r="A116">
        <f>HYPERLINK("https://stackoverflow.com/q/51364441", "51364441")</f>
        <v/>
      </c>
      <c r="B116" t="n">
        <v>0.1347905282331512</v>
      </c>
    </row>
    <row r="117">
      <c r="A117">
        <f>HYPERLINK("https://stackoverflow.com/q/51464538", "51464538")</f>
        <v/>
      </c>
      <c r="B117" t="n">
        <v>0.175438596491228</v>
      </c>
    </row>
    <row r="118">
      <c r="A118">
        <f>HYPERLINK("https://stackoverflow.com/q/51542863", "51542863")</f>
        <v/>
      </c>
      <c r="B118" t="n">
        <v>0.1666666666666666</v>
      </c>
    </row>
    <row r="119">
      <c r="A119">
        <f>HYPERLINK("https://stackoverflow.com/q/51591812", "51591812")</f>
        <v/>
      </c>
      <c r="B119" t="n">
        <v>0.1830985915492958</v>
      </c>
    </row>
    <row r="120">
      <c r="A120">
        <f>HYPERLINK("https://stackoverflow.com/q/51652025", "51652025")</f>
        <v/>
      </c>
      <c r="B120" t="n">
        <v>0.1454248366013072</v>
      </c>
    </row>
    <row r="121">
      <c r="A121">
        <f>HYPERLINK("https://stackoverflow.com/q/51655129", "51655129")</f>
        <v/>
      </c>
      <c r="B121" t="n">
        <v>0.1531165311653116</v>
      </c>
    </row>
    <row r="122">
      <c r="A122">
        <f>HYPERLINK("https://stackoverflow.com/q/52016220", "52016220")</f>
        <v/>
      </c>
      <c r="B122" t="n">
        <v>0.1531531531531531</v>
      </c>
    </row>
    <row r="123">
      <c r="A123">
        <f>HYPERLINK("https://stackoverflow.com/q/52023042", "52023042")</f>
        <v/>
      </c>
      <c r="B123" t="n">
        <v>0.3669796557120501</v>
      </c>
    </row>
    <row r="124">
      <c r="A124">
        <f>HYPERLINK("https://stackoverflow.com/q/52054618", "52054618")</f>
        <v/>
      </c>
      <c r="B124" t="n">
        <v>0.2502696871628911</v>
      </c>
    </row>
    <row r="125">
      <c r="A125">
        <f>HYPERLINK("https://stackoverflow.com/q/52126309", "52126309")</f>
        <v/>
      </c>
      <c r="B125" t="n">
        <v>0.1261261261261261</v>
      </c>
    </row>
    <row r="126">
      <c r="A126">
        <f>HYPERLINK("https://stackoverflow.com/q/52133532", "52133532")</f>
        <v/>
      </c>
      <c r="B126" t="n">
        <v>0.1162790697674418</v>
      </c>
    </row>
    <row r="127">
      <c r="A127">
        <f>HYPERLINK("https://stackoverflow.com/q/52194258", "52194258")</f>
        <v/>
      </c>
      <c r="B127" t="n">
        <v>0.2044444444444444</v>
      </c>
    </row>
    <row r="128">
      <c r="A128">
        <f>HYPERLINK("https://stackoverflow.com/q/52288990", "52288990")</f>
        <v/>
      </c>
      <c r="B128" t="n">
        <v>0.178743961352657</v>
      </c>
    </row>
    <row r="129">
      <c r="A129">
        <f>HYPERLINK("https://stackoverflow.com/q/52296498", "52296498")</f>
        <v/>
      </c>
      <c r="B129" t="n">
        <v>0.1631504922644163</v>
      </c>
    </row>
    <row r="130">
      <c r="A130">
        <f>HYPERLINK("https://stackoverflow.com/q/52370474", "52370474")</f>
        <v/>
      </c>
      <c r="B130" t="n">
        <v>0.1820987654320987</v>
      </c>
    </row>
    <row r="131">
      <c r="A131">
        <f>HYPERLINK("https://stackoverflow.com/q/52406753", "52406753")</f>
        <v/>
      </c>
      <c r="B131" t="n">
        <v>0.1574074074074075</v>
      </c>
    </row>
    <row r="132">
      <c r="A132">
        <f>HYPERLINK("https://stackoverflow.com/q/52424944", "52424944")</f>
        <v/>
      </c>
      <c r="B132" t="n">
        <v>0.1245791245791246</v>
      </c>
    </row>
    <row r="133">
      <c r="A133">
        <f>HYPERLINK("https://stackoverflow.com/q/52518944", "52518944")</f>
        <v/>
      </c>
      <c r="B133" t="n">
        <v>0.1587301587301587</v>
      </c>
    </row>
    <row r="134">
      <c r="A134">
        <f>HYPERLINK("https://stackoverflow.com/q/52605791", "52605791")</f>
        <v/>
      </c>
      <c r="B134" t="n">
        <v>0.1666666666666667</v>
      </c>
    </row>
    <row r="135">
      <c r="A135">
        <f>HYPERLINK("https://stackoverflow.com/q/52642674", "52642674")</f>
        <v/>
      </c>
      <c r="B135" t="n">
        <v>0.1619812583668005</v>
      </c>
    </row>
    <row r="136">
      <c r="A136">
        <f>HYPERLINK("https://stackoverflow.com/q/52719697", "52719697")</f>
        <v/>
      </c>
      <c r="B136" t="n">
        <v>0.1902222222222222</v>
      </c>
    </row>
    <row r="137">
      <c r="A137">
        <f>HYPERLINK("https://stackoverflow.com/q/52772128", "52772128")</f>
        <v/>
      </c>
      <c r="B137" t="n">
        <v>0.2234567901234568</v>
      </c>
    </row>
    <row r="138">
      <c r="A138">
        <f>HYPERLINK("https://stackoverflow.com/q/53199680", "53199680")</f>
        <v/>
      </c>
      <c r="B138" t="n">
        <v>0.1424501424501424</v>
      </c>
    </row>
    <row r="139">
      <c r="A139">
        <f>HYPERLINK("https://stackoverflow.com/q/53207169", "53207169")</f>
        <v/>
      </c>
      <c r="B139" t="n">
        <v>0.1499460625674218</v>
      </c>
    </row>
    <row r="140">
      <c r="A140">
        <f>HYPERLINK("https://stackoverflow.com/q/53208833", "53208833")</f>
        <v/>
      </c>
      <c r="B140" t="n">
        <v>0.1731266149870801</v>
      </c>
    </row>
    <row r="141">
      <c r="A141">
        <f>HYPERLINK("https://stackoverflow.com/q/53260499", "53260499")</f>
        <v/>
      </c>
      <c r="B141" t="n">
        <v>0.1095008051529791</v>
      </c>
    </row>
    <row r="142">
      <c r="A142">
        <f>HYPERLINK("https://stackoverflow.com/q/53305663", "53305663")</f>
        <v/>
      </c>
      <c r="B142" t="n">
        <v>0.1624850657108722</v>
      </c>
    </row>
    <row r="143">
      <c r="A143">
        <f>HYPERLINK("https://stackoverflow.com/q/53326262", "53326262")</f>
        <v/>
      </c>
      <c r="B143" t="n">
        <v>0.1682539682539682</v>
      </c>
    </row>
    <row r="144">
      <c r="A144">
        <f>HYPERLINK("https://stackoverflow.com/q/53344801", "53344801")</f>
        <v/>
      </c>
      <c r="B144" t="n">
        <v>0.1187214611872146</v>
      </c>
    </row>
    <row r="145">
      <c r="A145">
        <f>HYPERLINK("https://stackoverflow.com/q/53486490", "53486490")</f>
        <v/>
      </c>
      <c r="B145" t="n">
        <v>0.2</v>
      </c>
    </row>
    <row r="146">
      <c r="A146">
        <f>HYPERLINK("https://stackoverflow.com/q/53742356", "53742356")</f>
        <v/>
      </c>
      <c r="B146" t="n">
        <v>0.3623931623931624</v>
      </c>
    </row>
    <row r="147">
      <c r="A147">
        <f>HYPERLINK("https://stackoverflow.com/q/53862192", "53862192")</f>
        <v/>
      </c>
      <c r="B147" t="n">
        <v>0.09356725146198834</v>
      </c>
    </row>
    <row r="148">
      <c r="A148">
        <f>HYPERLINK("https://stackoverflow.com/q/53874059", "53874059")</f>
        <v/>
      </c>
      <c r="B148" t="n">
        <v>0.1259259259259259</v>
      </c>
    </row>
    <row r="149">
      <c r="A149">
        <f>HYPERLINK("https://stackoverflow.com/q/53937189", "53937189")</f>
        <v/>
      </c>
      <c r="B149" t="n">
        <v>0.1590643274853801</v>
      </c>
    </row>
    <row r="150">
      <c r="A150">
        <f>HYPERLINK("https://stackoverflow.com/q/54045187", "54045187")</f>
        <v/>
      </c>
      <c r="B150" t="n">
        <v>0.1802168021680217</v>
      </c>
    </row>
    <row r="151">
      <c r="A151">
        <f>HYPERLINK("https://stackoverflow.com/q/54223484", "54223484")</f>
        <v/>
      </c>
      <c r="B151" t="n">
        <v>0.1410628019323671</v>
      </c>
    </row>
    <row r="152">
      <c r="A152">
        <f>HYPERLINK("https://stackoverflow.com/q/54248770", "54248770")</f>
        <v/>
      </c>
      <c r="B152" t="n">
        <v>0.3135802469135803</v>
      </c>
    </row>
    <row r="153">
      <c r="A153">
        <f>HYPERLINK("https://stackoverflow.com/q/54321038", "54321038")</f>
        <v/>
      </c>
      <c r="B153" t="n">
        <v>0.2347417840375587</v>
      </c>
    </row>
    <row r="154">
      <c r="A154">
        <f>HYPERLINK("https://stackoverflow.com/q/54468229", "54468229")</f>
        <v/>
      </c>
      <c r="B154" t="n">
        <v>0.1675485008818342</v>
      </c>
    </row>
    <row r="155">
      <c r="A155">
        <f>HYPERLINK("https://stackoverflow.com/q/54472908", "54472908")</f>
        <v/>
      </c>
      <c r="B155" t="n">
        <v>0.1503267973856209</v>
      </c>
    </row>
    <row r="156">
      <c r="A156">
        <f>HYPERLINK("https://stackoverflow.com/q/54575273", "54575273")</f>
        <v/>
      </c>
      <c r="B156" t="n">
        <v>0.1472556894243641</v>
      </c>
    </row>
    <row r="157">
      <c r="A157">
        <f>HYPERLINK("https://stackoverflow.com/q/54577431", "54577431")</f>
        <v/>
      </c>
      <c r="B157" t="n">
        <v>0.1461352657004831</v>
      </c>
    </row>
    <row r="158">
      <c r="A158">
        <f>HYPERLINK("https://stackoverflow.com/q/54800171", "54800171")</f>
        <v/>
      </c>
      <c r="B158" t="n">
        <v>0.2783171521035599</v>
      </c>
    </row>
    <row r="159">
      <c r="A159">
        <f>HYPERLINK("https://stackoverflow.com/q/54910488", "54910488")</f>
        <v/>
      </c>
      <c r="B159" t="n">
        <v>0.2632146709816612</v>
      </c>
    </row>
    <row r="160">
      <c r="A160">
        <f>HYPERLINK("https://stackoverflow.com/q/54937175", "54937175")</f>
        <v/>
      </c>
      <c r="B160" t="n">
        <v>0.1237373737373737</v>
      </c>
    </row>
    <row r="161">
      <c r="A161">
        <f>HYPERLINK("https://stackoverflow.com/q/55010103", "55010103")</f>
        <v/>
      </c>
      <c r="B161" t="n">
        <v>0.1883680555555556</v>
      </c>
    </row>
    <row r="162">
      <c r="A162">
        <f>HYPERLINK("https://stackoverflow.com/q/55126170", "55126170")</f>
        <v/>
      </c>
      <c r="B162" t="n">
        <v>0.1545338441890166</v>
      </c>
    </row>
    <row r="163">
      <c r="A163">
        <f>HYPERLINK("https://stackoverflow.com/q/55283966", "55283966")</f>
        <v/>
      </c>
      <c r="B163" t="n">
        <v>0.1651234567901234</v>
      </c>
    </row>
    <row r="164">
      <c r="A164">
        <f>HYPERLINK("https://stackoverflow.com/q/55308559", "55308559")</f>
        <v/>
      </c>
      <c r="B164" t="n">
        <v>0.1392592592592592</v>
      </c>
    </row>
    <row r="165">
      <c r="A165">
        <f>HYPERLINK("https://stackoverflow.com/q/55571946", "55571946")</f>
        <v/>
      </c>
      <c r="B165" t="n">
        <v>0.1583333333333333</v>
      </c>
    </row>
    <row r="166">
      <c r="A166">
        <f>HYPERLINK("https://stackoverflow.com/q/55574590", "55574590")</f>
        <v/>
      </c>
      <c r="B166" t="n">
        <v>0.1568627450980392</v>
      </c>
    </row>
    <row r="167">
      <c r="A167">
        <f>HYPERLINK("https://stackoverflow.com/q/55644204", "55644204")</f>
        <v/>
      </c>
      <c r="B167" t="n">
        <v>0.1158730158730159</v>
      </c>
    </row>
    <row r="168">
      <c r="A168">
        <f>HYPERLINK("https://stackoverflow.com/q/55647262", "55647262")</f>
        <v/>
      </c>
      <c r="B168" t="n">
        <v>0.1407407407407407</v>
      </c>
    </row>
    <row r="169">
      <c r="A169">
        <f>HYPERLINK("https://stackoverflow.com/q/55710608", "55710608")</f>
        <v/>
      </c>
      <c r="B169" t="n">
        <v>0.1276127612761276</v>
      </c>
    </row>
    <row r="170">
      <c r="A170">
        <f>HYPERLINK("https://stackoverflow.com/q/55721339", "55721339")</f>
        <v/>
      </c>
      <c r="B170" t="n">
        <v>0.1415094339622641</v>
      </c>
    </row>
    <row r="171">
      <c r="A171">
        <f>HYPERLINK("https://stackoverflow.com/q/55866393", "55866393")</f>
        <v/>
      </c>
      <c r="B171" t="n">
        <v>0.09914529914529914</v>
      </c>
    </row>
    <row r="172">
      <c r="A172">
        <f>HYPERLINK("https://stackoverflow.com/q/55991295", "55991295")</f>
        <v/>
      </c>
      <c r="B172" t="n">
        <v>0.1826012058570198</v>
      </c>
    </row>
    <row r="173">
      <c r="A173">
        <f>HYPERLINK("https://stackoverflow.com/q/56013510", "56013510")</f>
        <v/>
      </c>
      <c r="B173" t="n">
        <v>0.2378917378917379</v>
      </c>
    </row>
    <row r="174">
      <c r="A174">
        <f>HYPERLINK("https://stackoverflow.com/q/56024475", "56024475")</f>
        <v/>
      </c>
      <c r="B174" t="n">
        <v>0.1851851851851852</v>
      </c>
    </row>
    <row r="175">
      <c r="A175">
        <f>HYPERLINK("https://stackoverflow.com/q/56024780", "56024780")</f>
        <v/>
      </c>
      <c r="B175" t="n">
        <v>0.224537037037037</v>
      </c>
    </row>
    <row r="176">
      <c r="A176">
        <f>HYPERLINK("https://stackoverflow.com/q/56033799", "56033799")</f>
        <v/>
      </c>
      <c r="B176" t="n">
        <v>0.1381766381766381</v>
      </c>
    </row>
    <row r="177">
      <c r="A177">
        <f>HYPERLINK("https://stackoverflow.com/q/56119353", "56119353")</f>
        <v/>
      </c>
      <c r="B177" t="n">
        <v>0.1688888888888889</v>
      </c>
    </row>
    <row r="178">
      <c r="A178">
        <f>HYPERLINK("https://stackoverflow.com/q/56139909", "56139909")</f>
        <v/>
      </c>
      <c r="B178" t="n">
        <v>0.2426564495530013</v>
      </c>
    </row>
    <row r="179">
      <c r="A179">
        <f>HYPERLINK("https://stackoverflow.com/q/56159484", "56159484")</f>
        <v/>
      </c>
      <c r="B179" t="n">
        <v>0.1947368421052632</v>
      </c>
    </row>
    <row r="180">
      <c r="A180">
        <f>HYPERLINK("https://stackoverflow.com/q/56178580", "56178580")</f>
        <v/>
      </c>
      <c r="B180" t="n">
        <v>0.1168831168831169</v>
      </c>
    </row>
    <row r="181">
      <c r="A181">
        <f>HYPERLINK("https://stackoverflow.com/q/56183981", "56183981")</f>
        <v/>
      </c>
      <c r="B181" t="n">
        <v>0.1111111111111111</v>
      </c>
    </row>
    <row r="182">
      <c r="A182">
        <f>HYPERLINK("https://stackoverflow.com/q/56389333", "56389333")</f>
        <v/>
      </c>
      <c r="B182" t="n">
        <v>0.1542483660130718</v>
      </c>
    </row>
    <row r="183">
      <c r="A183">
        <f>HYPERLINK("https://stackoverflow.com/q/56467589", "56467589")</f>
        <v/>
      </c>
      <c r="B183" t="n">
        <v>0.1739526411657559</v>
      </c>
    </row>
    <row r="184">
      <c r="A184">
        <f>HYPERLINK("https://stackoverflow.com/q/56513338", "56513338")</f>
        <v/>
      </c>
      <c r="B184" t="n">
        <v>0.2356091030789826</v>
      </c>
    </row>
    <row r="185">
      <c r="A185">
        <f>HYPERLINK("https://stackoverflow.com/q/56535605", "56535605")</f>
        <v/>
      </c>
      <c r="B185" t="n">
        <v>0.15844838921762</v>
      </c>
    </row>
    <row r="186">
      <c r="A186">
        <f>HYPERLINK("https://stackoverflow.com/q/56564515", "56564515")</f>
        <v/>
      </c>
      <c r="B186" t="n">
        <v>0.1440972222222222</v>
      </c>
    </row>
    <row r="187">
      <c r="A187">
        <f>HYPERLINK("https://stackoverflow.com/q/56564738", "56564738")</f>
        <v/>
      </c>
      <c r="B187" t="n">
        <v>0.1899641577060932</v>
      </c>
    </row>
    <row r="188">
      <c r="A188">
        <f>HYPERLINK("https://stackoverflow.com/q/56578710", "56578710")</f>
        <v/>
      </c>
      <c r="B188" t="n">
        <v>0.1512345679012345</v>
      </c>
    </row>
    <row r="189">
      <c r="A189">
        <f>HYPERLINK("https://stackoverflow.com/q/56580338", "56580338")</f>
        <v/>
      </c>
      <c r="B189" t="n">
        <v>0.1843434343434343</v>
      </c>
    </row>
    <row r="190">
      <c r="A190">
        <f>HYPERLINK("https://stackoverflow.com/q/56595252", "56595252")</f>
        <v/>
      </c>
      <c r="B190" t="n">
        <v>0.1302083333333333</v>
      </c>
    </row>
    <row r="191">
      <c r="A191">
        <f>HYPERLINK("https://stackoverflow.com/q/56797769", "56797769")</f>
        <v/>
      </c>
      <c r="B191" t="n">
        <v>0.2211328976034859</v>
      </c>
    </row>
    <row r="192">
      <c r="A192">
        <f>HYPERLINK("https://stackoverflow.com/q/56815027", "56815027")</f>
        <v/>
      </c>
      <c r="B192" t="n">
        <v>0.1802641802641803</v>
      </c>
    </row>
    <row r="193">
      <c r="A193">
        <f>HYPERLINK("https://stackoverflow.com/q/56826366", "56826366")</f>
        <v/>
      </c>
      <c r="B193" t="n">
        <v>0.1767676767676768</v>
      </c>
    </row>
    <row r="194">
      <c r="A194">
        <f>HYPERLINK("https://stackoverflow.com/q/56846426", "56846426")</f>
        <v/>
      </c>
      <c r="B194" t="n">
        <v>0.1353135313531353</v>
      </c>
    </row>
    <row r="195">
      <c r="A195">
        <f>HYPERLINK("https://stackoverflow.com/q/56897283", "56897283")</f>
        <v/>
      </c>
      <c r="B195" t="n">
        <v>0.2148148148148148</v>
      </c>
    </row>
    <row r="196">
      <c r="A196">
        <f>HYPERLINK("https://stackoverflow.com/q/56991934", "56991934")</f>
        <v/>
      </c>
      <c r="B196" t="n">
        <v>0.1291666666666667</v>
      </c>
    </row>
    <row r="197">
      <c r="A197">
        <f>HYPERLINK("https://stackoverflow.com/q/56993150", "56993150")</f>
        <v/>
      </c>
      <c r="B197" t="n">
        <v>0.1685393258426966</v>
      </c>
    </row>
    <row r="198">
      <c r="A198">
        <f>HYPERLINK("https://stackoverflow.com/q/57007183", "57007183")</f>
        <v/>
      </c>
      <c r="B198" t="n">
        <v>0.1716049382716049</v>
      </c>
    </row>
    <row r="199">
      <c r="A199">
        <f>HYPERLINK("https://stackoverflow.com/q/57016370", "57016370")</f>
        <v/>
      </c>
      <c r="B199" t="n">
        <v>0.165079365079365</v>
      </c>
    </row>
    <row r="200">
      <c r="A200">
        <f>HYPERLINK("https://stackoverflow.com/q/57225559", "57225559")</f>
        <v/>
      </c>
      <c r="B200" t="n">
        <v>0.1251348435814455</v>
      </c>
    </row>
    <row r="201">
      <c r="A201">
        <f>HYPERLINK("https://stackoverflow.com/q/57250350", "57250350")</f>
        <v/>
      </c>
      <c r="B201" t="n">
        <v>0.1993464052287581</v>
      </c>
    </row>
    <row r="202">
      <c r="A202">
        <f>HYPERLINK("https://stackoverflow.com/q/57310081", "57310081")</f>
        <v/>
      </c>
      <c r="B202" t="n">
        <v>0.1719806763285024</v>
      </c>
    </row>
    <row r="203">
      <c r="A203">
        <f>HYPERLINK("https://stackoverflow.com/q/57325762", "57325762")</f>
        <v/>
      </c>
      <c r="B203" t="n">
        <v>0.1392801251956182</v>
      </c>
    </row>
    <row r="204">
      <c r="A204">
        <f>HYPERLINK("https://stackoverflow.com/q/57410420", "57410420")</f>
        <v/>
      </c>
      <c r="B204" t="n">
        <v>0.1739130434782608</v>
      </c>
    </row>
    <row r="205">
      <c r="A205">
        <f>HYPERLINK("https://stackoverflow.com/q/57420814", "57420814")</f>
        <v/>
      </c>
      <c r="B205" t="n">
        <v>0.1223832528180354</v>
      </c>
    </row>
    <row r="206">
      <c r="A206">
        <f>HYPERLINK("https://stackoverflow.com/q/57425460", "57425460")</f>
        <v/>
      </c>
      <c r="B206" t="n">
        <v>0.1974288337924702</v>
      </c>
    </row>
    <row r="207">
      <c r="A207">
        <f>HYPERLINK("https://stackoverflow.com/q/57430121", "57430121")</f>
        <v/>
      </c>
      <c r="B207" t="n">
        <v>0.161143599740091</v>
      </c>
    </row>
    <row r="208">
      <c r="A208">
        <f>HYPERLINK("https://stackoverflow.com/q/57436043", "57436043")</f>
        <v/>
      </c>
      <c r="B208" t="n">
        <v>0.2002200220022002</v>
      </c>
    </row>
    <row r="209">
      <c r="A209">
        <f>HYPERLINK("https://stackoverflow.com/q/57775247", "57775247")</f>
        <v/>
      </c>
      <c r="B209" t="n">
        <v>0.1676413255360623</v>
      </c>
    </row>
    <row r="210">
      <c r="A210">
        <f>HYPERLINK("https://stackoverflow.com/q/57795979", "57795979")</f>
        <v/>
      </c>
      <c r="B210" t="n">
        <v>0.1926713947990544</v>
      </c>
    </row>
    <row r="211">
      <c r="A211">
        <f>HYPERLINK("https://stackoverflow.com/q/57867919", "57867919")</f>
        <v/>
      </c>
      <c r="B211" t="n">
        <v>0.1655773420479303</v>
      </c>
    </row>
    <row r="212">
      <c r="A212">
        <f>HYPERLINK("https://stackoverflow.com/q/57885314", "57885314")</f>
        <v/>
      </c>
      <c r="B212" t="n">
        <v>0.2732732732732732</v>
      </c>
    </row>
    <row r="213">
      <c r="A213">
        <f>HYPERLINK("https://stackoverflow.com/q/57958985", "57958985")</f>
        <v/>
      </c>
      <c r="B213" t="n">
        <v>0.1770833333333333</v>
      </c>
    </row>
    <row r="214">
      <c r="A214">
        <f>HYPERLINK("https://stackoverflow.com/q/57996398", "57996398")</f>
        <v/>
      </c>
      <c r="B214" t="n">
        <v>0.1481481481481481</v>
      </c>
    </row>
    <row r="215">
      <c r="A215">
        <f>HYPERLINK("https://stackoverflow.com/q/58094733", "58094733")</f>
        <v/>
      </c>
      <c r="B215" t="n">
        <v>0.1582491582491582</v>
      </c>
    </row>
    <row r="216">
      <c r="A216">
        <f>HYPERLINK("https://stackoverflow.com/q/58161171", "58161171")</f>
        <v/>
      </c>
      <c r="B216" t="n">
        <v>0.4833333333333333</v>
      </c>
    </row>
    <row r="217">
      <c r="A217">
        <f>HYPERLINK("https://stackoverflow.com/q/58174411", "58174411")</f>
        <v/>
      </c>
      <c r="B217" t="n">
        <v>0.3340996168582375</v>
      </c>
    </row>
    <row r="218">
      <c r="A218">
        <f>HYPERLINK("https://stackoverflow.com/q/58177425", "58177425")</f>
        <v/>
      </c>
      <c r="B218" t="n">
        <v>0.1349206349206349</v>
      </c>
    </row>
    <row r="219">
      <c r="A219">
        <f>HYPERLINK("https://stackoverflow.com/q/58232113", "58232113")</f>
        <v/>
      </c>
      <c r="B219" t="n">
        <v>0.152958152958153</v>
      </c>
    </row>
    <row r="220">
      <c r="A220">
        <f>HYPERLINK("https://stackoverflow.com/q/58251535", "58251535")</f>
        <v/>
      </c>
      <c r="B220" t="n">
        <v>0.2369281045751634</v>
      </c>
    </row>
    <row r="221">
      <c r="A221">
        <f>HYPERLINK("https://stackoverflow.com/q/58292569", "58292569")</f>
        <v/>
      </c>
      <c r="B221" t="n">
        <v>0.1339031339031339</v>
      </c>
    </row>
    <row r="222">
      <c r="A222">
        <f>HYPERLINK("https://stackoverflow.com/q/58294034", "58294034")</f>
        <v/>
      </c>
      <c r="B222" t="n">
        <v>0.1092278719397364</v>
      </c>
    </row>
    <row r="223">
      <c r="A223">
        <f>HYPERLINK("https://stackoverflow.com/q/58317425", "58317425")</f>
        <v/>
      </c>
      <c r="B223" t="n">
        <v>0.1699346405228758</v>
      </c>
    </row>
    <row r="224">
      <c r="A224">
        <f>HYPERLINK("https://stackoverflow.com/q/58372921", "58372921")</f>
        <v/>
      </c>
      <c r="B224" t="n">
        <v>0.09427609427609429</v>
      </c>
    </row>
    <row r="225">
      <c r="A225">
        <f>HYPERLINK("https://stackoverflow.com/q/58384749", "58384749")</f>
        <v/>
      </c>
      <c r="B225" t="n">
        <v>0.1851851851851852</v>
      </c>
    </row>
    <row r="226">
      <c r="A226">
        <f>HYPERLINK("https://stackoverflow.com/q/58447864", "58447864")</f>
        <v/>
      </c>
      <c r="B226" t="n">
        <v>0.1098339719029374</v>
      </c>
    </row>
    <row r="227">
      <c r="A227">
        <f>HYPERLINK("https://stackoverflow.com/q/58468165", "58468165")</f>
        <v/>
      </c>
      <c r="B227" t="n">
        <v>0.2419962335216572</v>
      </c>
    </row>
    <row r="228">
      <c r="A228">
        <f>HYPERLINK("https://stackoverflow.com/q/58528431", "58528431")</f>
        <v/>
      </c>
      <c r="B228" t="n">
        <v>0.1762962962962963</v>
      </c>
    </row>
    <row r="229">
      <c r="A229">
        <f>HYPERLINK("https://stackoverflow.com/q/58632765", "58632765")</f>
        <v/>
      </c>
      <c r="B229" t="n">
        <v>0.1781781781781782</v>
      </c>
    </row>
    <row r="230">
      <c r="A230">
        <f>HYPERLINK("https://stackoverflow.com/q/58646976", "58646976")</f>
        <v/>
      </c>
      <c r="B230" t="n">
        <v>0.202020202020202</v>
      </c>
    </row>
    <row r="231">
      <c r="A231">
        <f>HYPERLINK("https://stackoverflow.com/q/58712399", "58712399")</f>
        <v/>
      </c>
      <c r="B231" t="n">
        <v>0.1308641975308642</v>
      </c>
    </row>
    <row r="232">
      <c r="A232">
        <f>HYPERLINK("https://stackoverflow.com/q/58720305", "58720305")</f>
        <v/>
      </c>
      <c r="B232" t="n">
        <v>0.1467345207803223</v>
      </c>
    </row>
    <row r="233">
      <c r="A233">
        <f>HYPERLINK("https://stackoverflow.com/q/58769667", "58769667")</f>
        <v/>
      </c>
      <c r="B233" t="n">
        <v>0.2962962962962962</v>
      </c>
    </row>
    <row r="234">
      <c r="A234">
        <f>HYPERLINK("https://stackoverflow.com/q/58769776", "58769776")</f>
        <v/>
      </c>
      <c r="B234" t="n">
        <v>0.1338531513970111</v>
      </c>
    </row>
    <row r="235">
      <c r="A235">
        <f>HYPERLINK("https://stackoverflow.com/q/58771272", "58771272")</f>
        <v/>
      </c>
      <c r="B235" t="n">
        <v>0.3819951338199513</v>
      </c>
    </row>
    <row r="236">
      <c r="A236">
        <f>HYPERLINK("https://stackoverflow.com/q/58773119", "58773119")</f>
        <v/>
      </c>
      <c r="B236" t="n">
        <v>0.2006172839506173</v>
      </c>
    </row>
    <row r="237">
      <c r="A237">
        <f>HYPERLINK("https://stackoverflow.com/q/58804457", "58804457")</f>
        <v/>
      </c>
      <c r="B237" t="n">
        <v>0.2028985507246377</v>
      </c>
    </row>
    <row r="238">
      <c r="A238">
        <f>HYPERLINK("https://stackoverflow.com/q/58927482", "58927482")</f>
        <v/>
      </c>
      <c r="B238" t="n">
        <v>0.1319444444444444</v>
      </c>
    </row>
    <row r="239">
      <c r="A239">
        <f>HYPERLINK("https://stackoverflow.com/q/58935331", "58935331")</f>
        <v/>
      </c>
      <c r="B239" t="n">
        <v>0.1659056316590563</v>
      </c>
    </row>
    <row r="240">
      <c r="A240">
        <f>HYPERLINK("https://stackoverflow.com/q/58937485", "58937485")</f>
        <v/>
      </c>
      <c r="B240" t="n">
        <v>0.140485312899106</v>
      </c>
    </row>
    <row r="241">
      <c r="A241">
        <f>HYPERLINK("https://stackoverflow.com/q/58945570", "58945570")</f>
        <v/>
      </c>
      <c r="B241" t="n">
        <v>0.2425665101721439</v>
      </c>
    </row>
    <row r="242">
      <c r="A242">
        <f>HYPERLINK("https://stackoverflow.com/q/59053329", "59053329")</f>
        <v/>
      </c>
      <c r="B242" t="n">
        <v>0.1650326797385621</v>
      </c>
    </row>
    <row r="243">
      <c r="A243">
        <f>HYPERLINK("https://stackoverflow.com/q/59062489", "59062489")</f>
        <v/>
      </c>
      <c r="B243" t="n">
        <v>0.1867612293144208</v>
      </c>
    </row>
    <row r="244">
      <c r="A244">
        <f>HYPERLINK("https://stackoverflow.com/q/59085464", "59085464")</f>
        <v/>
      </c>
      <c r="B244" t="n">
        <v>0.2181069958847736</v>
      </c>
    </row>
    <row r="245">
      <c r="A245">
        <f>HYPERLINK("https://stackoverflow.com/q/59118573", "59118573")</f>
        <v/>
      </c>
      <c r="B245" t="n">
        <v>0.1840796019900497</v>
      </c>
    </row>
    <row r="246">
      <c r="A246">
        <f>HYPERLINK("https://stackoverflow.com/q/59165271", "59165271")</f>
        <v/>
      </c>
      <c r="B246" t="n">
        <v>0.1680555555555555</v>
      </c>
    </row>
    <row r="247">
      <c r="A247">
        <f>HYPERLINK("https://stackoverflow.com/q/59192422", "59192422")</f>
        <v/>
      </c>
      <c r="B247" t="n">
        <v>0.1666666666666666</v>
      </c>
    </row>
    <row r="248">
      <c r="A248">
        <f>HYPERLINK("https://stackoverflow.com/q/59194640", "59194640")</f>
        <v/>
      </c>
      <c r="B248" t="n">
        <v>0.1568627450980392</v>
      </c>
    </row>
    <row r="249">
      <c r="A249">
        <f>HYPERLINK("https://stackoverflow.com/q/59201429", "59201429")</f>
        <v/>
      </c>
      <c r="B249" t="n">
        <v>0.1558109833971902</v>
      </c>
    </row>
    <row r="250">
      <c r="A250">
        <f>HYPERLINK("https://stackoverflow.com/q/59249246", "59249246")</f>
        <v/>
      </c>
      <c r="B250" t="n">
        <v>0.1293260473588342</v>
      </c>
    </row>
    <row r="251">
      <c r="A251">
        <f>HYPERLINK("https://stackoverflow.com/q/59283400", "59283400")</f>
        <v/>
      </c>
      <c r="B251" t="n">
        <v>0.1195286195286195</v>
      </c>
    </row>
    <row r="252">
      <c r="A252">
        <f>HYPERLINK("https://stackoverflow.com/q/59320260", "59320260")</f>
        <v/>
      </c>
      <c r="B252" t="n">
        <v>0.123882503192848</v>
      </c>
    </row>
    <row r="253">
      <c r="A253">
        <f>HYPERLINK("https://stackoverflow.com/q/59327305", "59327305")</f>
        <v/>
      </c>
      <c r="B253" t="n">
        <v>0.1666666666666666</v>
      </c>
    </row>
    <row r="254">
      <c r="A254">
        <f>HYPERLINK("https://stackoverflow.com/q/59527840", "59527840")</f>
        <v/>
      </c>
      <c r="B254" t="n">
        <v>0.1452991452991453</v>
      </c>
    </row>
    <row r="255">
      <c r="A255">
        <f>HYPERLINK("https://stackoverflow.com/q/59680264", "59680264")</f>
        <v/>
      </c>
      <c r="B255" t="n">
        <v>0.2117647058823529</v>
      </c>
    </row>
    <row r="256">
      <c r="A256">
        <f>HYPERLINK("https://stackoverflow.com/q/59729377", "59729377")</f>
        <v/>
      </c>
      <c r="B256" t="n">
        <v>0.1138211382113821</v>
      </c>
    </row>
    <row r="257">
      <c r="A257">
        <f>HYPERLINK("https://stackoverflow.com/q/59756844", "59756844")</f>
        <v/>
      </c>
      <c r="B257" t="n">
        <v>0.2052910052910053</v>
      </c>
    </row>
    <row r="258">
      <c r="A258">
        <f>HYPERLINK("https://stackoverflow.com/q/59847182", "59847182")</f>
        <v/>
      </c>
      <c r="B258" t="n">
        <v>0.1111111111111111</v>
      </c>
    </row>
    <row r="259">
      <c r="A259">
        <f>HYPERLINK("https://stackoverflow.com/q/59852901", "59852901")</f>
        <v/>
      </c>
      <c r="B259" t="n">
        <v>0.1898148148148148</v>
      </c>
    </row>
    <row r="260">
      <c r="A260">
        <f>HYPERLINK("https://stackoverflow.com/q/59886892", "59886892")</f>
        <v/>
      </c>
      <c r="B260" t="n">
        <v>0.1802469135802469</v>
      </c>
    </row>
    <row r="261">
      <c r="A261">
        <f>HYPERLINK("https://stackoverflow.com/q/59965143", "59965143")</f>
        <v/>
      </c>
      <c r="B261" t="n">
        <v>0.1021021021021021</v>
      </c>
    </row>
    <row r="262">
      <c r="A262">
        <f>HYPERLINK("https://stackoverflow.com/q/60177700", "60177700")</f>
        <v/>
      </c>
      <c r="B262" t="n">
        <v>0.1240740740740741</v>
      </c>
    </row>
    <row r="263">
      <c r="A263">
        <f>HYPERLINK("https://stackoverflow.com/q/60318597", "60318597")</f>
        <v/>
      </c>
      <c r="B263" t="n">
        <v>0.1111111111111111</v>
      </c>
    </row>
    <row r="264">
      <c r="A264">
        <f>HYPERLINK("https://stackoverflow.com/q/60411724", "60411724")</f>
        <v/>
      </c>
      <c r="B264" t="n">
        <v>0.1791383219954648</v>
      </c>
    </row>
    <row r="265">
      <c r="A265">
        <f>HYPERLINK("https://stackoverflow.com/q/60495312", "60495312")</f>
        <v/>
      </c>
      <c r="B265" t="n">
        <v>0.1982570806100218</v>
      </c>
    </row>
    <row r="266">
      <c r="A266">
        <f>HYPERLINK("https://stackoverflow.com/q/60500627", "60500627")</f>
        <v/>
      </c>
      <c r="B266" t="n">
        <v>0.1546546546546546</v>
      </c>
    </row>
    <row r="267">
      <c r="A267">
        <f>HYPERLINK("https://stackoverflow.com/q/60513317", "60513317")</f>
        <v/>
      </c>
      <c r="B267" t="n">
        <v>0.2038495188101488</v>
      </c>
    </row>
    <row r="268">
      <c r="A268">
        <f>HYPERLINK("https://stackoverflow.com/q/60624406", "60624406")</f>
        <v/>
      </c>
      <c r="B268" t="n">
        <v>0.265359477124183</v>
      </c>
    </row>
    <row r="269">
      <c r="A269">
        <f>HYPERLINK("https://stackoverflow.com/q/60769225", "60769225")</f>
        <v/>
      </c>
      <c r="B269" t="n">
        <v>0.1340579710144927</v>
      </c>
    </row>
    <row r="270">
      <c r="A270">
        <f>HYPERLINK("https://stackoverflow.com/q/60875821", "60875821")</f>
        <v/>
      </c>
      <c r="B270" t="n">
        <v>0.2376543209876543</v>
      </c>
    </row>
    <row r="271">
      <c r="A271">
        <f>HYPERLINK("https://stackoverflow.com/q/60906873", "60906873")</f>
        <v/>
      </c>
      <c r="B271" t="n">
        <v>0.1904761904761904</v>
      </c>
    </row>
    <row r="272">
      <c r="A272">
        <f>HYPERLINK("https://stackoverflow.com/q/60972901", "60972901")</f>
        <v/>
      </c>
      <c r="B272" t="n">
        <v>0.1666666666666666</v>
      </c>
    </row>
    <row r="273">
      <c r="A273">
        <f>HYPERLINK("https://stackoverflow.com/q/61038662", "61038662")</f>
        <v/>
      </c>
      <c r="B273" t="n">
        <v>0.09161793372319689</v>
      </c>
    </row>
    <row r="274">
      <c r="A274">
        <f>HYPERLINK("https://stackoverflow.com/q/61051123", "61051123")</f>
        <v/>
      </c>
      <c r="B274" t="n">
        <v>0.1384335154826958</v>
      </c>
    </row>
    <row r="275">
      <c r="A275">
        <f>HYPERLINK("https://stackoverflow.com/q/61378839", "61378839")</f>
        <v/>
      </c>
      <c r="B275" t="n">
        <v>0.1826923076923077</v>
      </c>
    </row>
    <row r="276">
      <c r="A276">
        <f>HYPERLINK("https://stackoverflow.com/q/61452894", "61452894")</f>
        <v/>
      </c>
      <c r="B276" t="n">
        <v>0.1459948320413436</v>
      </c>
    </row>
    <row r="277">
      <c r="A277">
        <f>HYPERLINK("https://stackoverflow.com/q/61454256", "61454256")</f>
        <v/>
      </c>
      <c r="B277" t="n">
        <v>0.1203703703703704</v>
      </c>
    </row>
    <row r="278">
      <c r="A278">
        <f>HYPERLINK("https://stackoverflow.com/q/61531008", "61531008")</f>
        <v/>
      </c>
      <c r="B278" t="n">
        <v>0.3097222222222222</v>
      </c>
    </row>
    <row r="279">
      <c r="A279">
        <f>HYPERLINK("https://stackoverflow.com/q/61706612", "61706612")</f>
        <v/>
      </c>
      <c r="B279" t="n">
        <v>0.2</v>
      </c>
    </row>
    <row r="280">
      <c r="A280">
        <f>HYPERLINK("https://stackoverflow.com/q/61782652", "61782652")</f>
        <v/>
      </c>
      <c r="B280" t="n">
        <v>0.2144444444444445</v>
      </c>
    </row>
    <row r="281">
      <c r="A281">
        <f>HYPERLINK("https://stackoverflow.com/q/61909353", "61909353")</f>
        <v/>
      </c>
      <c r="B281" t="n">
        <v>0.2234706616729089</v>
      </c>
    </row>
    <row r="282">
      <c r="A282">
        <f>HYPERLINK("https://stackoverflow.com/q/61964967", "61964967")</f>
        <v/>
      </c>
      <c r="B282" t="n">
        <v>0.308641975308642</v>
      </c>
    </row>
    <row r="283">
      <c r="A283">
        <f>HYPERLINK("https://stackoverflow.com/q/62020069", "62020069")</f>
        <v/>
      </c>
      <c r="B283" t="n">
        <v>0.2103174603174603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