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HYPERLINK("https://stackoverflow.com/q/1258834", "1258834")</f>
        <v/>
      </c>
      <c r="B2" t="n">
        <v>0.196159122085048</v>
      </c>
    </row>
    <row r="3">
      <c r="A3">
        <f>HYPERLINK("https://stackoverflow.com/q/3700594", "3700594")</f>
        <v/>
      </c>
      <c r="B3" t="n">
        <v>0.1721311475409836</v>
      </c>
    </row>
    <row r="4">
      <c r="A4">
        <f>HYPERLINK("https://stackoverflow.com/q/4804623", "4804623")</f>
        <v/>
      </c>
      <c r="B4" t="n">
        <v>0.1796296296296297</v>
      </c>
    </row>
    <row r="5">
      <c r="A5">
        <f>HYPERLINK("https://stackoverflow.com/q/5552901", "5552901")</f>
        <v/>
      </c>
      <c r="B5" t="n">
        <v>0.1916264090177134</v>
      </c>
    </row>
    <row r="6">
      <c r="A6">
        <f>HYPERLINK("https://stackoverflow.com/q/7048854", "7048854")</f>
        <v/>
      </c>
      <c r="B6" t="n">
        <v>0.1258169934640523</v>
      </c>
    </row>
    <row r="7">
      <c r="A7">
        <f>HYPERLINK("https://stackoverflow.com/q/8040701", "8040701")</f>
        <v/>
      </c>
      <c r="B7" t="n">
        <v>0.1561561561561562</v>
      </c>
    </row>
    <row r="8">
      <c r="A8">
        <f>HYPERLINK("https://stackoverflow.com/q/10690115", "10690115")</f>
        <v/>
      </c>
      <c r="B8" t="n">
        <v>0.2477954144620811</v>
      </c>
    </row>
    <row r="9">
      <c r="A9">
        <f>HYPERLINK("https://stackoverflow.com/q/10761717", "10761717")</f>
        <v/>
      </c>
      <c r="B9" t="n">
        <v>0.1481481481481481</v>
      </c>
    </row>
    <row r="10">
      <c r="A10">
        <f>HYPERLINK("https://stackoverflow.com/q/10784169", "10784169")</f>
        <v/>
      </c>
      <c r="B10" t="n">
        <v>0.1827622014537902</v>
      </c>
    </row>
    <row r="11">
      <c r="A11">
        <f>HYPERLINK("https://stackoverflow.com/q/11248169", "11248169")</f>
        <v/>
      </c>
      <c r="B11" t="n">
        <v>0.09309309309309308</v>
      </c>
    </row>
    <row r="12">
      <c r="A12">
        <f>HYPERLINK("https://stackoverflow.com/q/11446885", "11446885")</f>
        <v/>
      </c>
      <c r="B12" t="n">
        <v>0.1908831908831909</v>
      </c>
    </row>
    <row r="13">
      <c r="A13">
        <f>HYPERLINK("https://stackoverflow.com/q/12004748", "12004748")</f>
        <v/>
      </c>
      <c r="B13" t="n">
        <v>0.2349643221202854</v>
      </c>
    </row>
    <row r="14">
      <c r="A14">
        <f>HYPERLINK("https://stackoverflow.com/q/13767870", "13767870")</f>
        <v/>
      </c>
      <c r="B14" t="n">
        <v>0.1686746987951807</v>
      </c>
    </row>
    <row r="15">
      <c r="A15">
        <f>HYPERLINK("https://stackoverflow.com/q/14487518", "14487518")</f>
        <v/>
      </c>
      <c r="B15" t="n">
        <v>0.1948051948051948</v>
      </c>
    </row>
    <row r="16">
      <c r="A16">
        <f>HYPERLINK("https://stackoverflow.com/q/14530767", "14530767")</f>
        <v/>
      </c>
      <c r="B16" t="n">
        <v>0.1036036036036036</v>
      </c>
    </row>
    <row r="17">
      <c r="A17">
        <f>HYPERLINK("https://stackoverflow.com/q/15224492", "15224492")</f>
        <v/>
      </c>
      <c r="B17" t="n">
        <v>0.1388888888888889</v>
      </c>
    </row>
    <row r="18">
      <c r="A18">
        <f>HYPERLINK("https://stackoverflow.com/q/15239231", "15239231")</f>
        <v/>
      </c>
      <c r="B18" t="n">
        <v>0.1842818428184282</v>
      </c>
    </row>
    <row r="19">
      <c r="A19">
        <f>HYPERLINK("https://stackoverflow.com/q/16200946", "16200946")</f>
        <v/>
      </c>
      <c r="B19" t="n">
        <v>0.1125541125541125</v>
      </c>
    </row>
    <row r="20">
      <c r="A20">
        <f>HYPERLINK("https://stackoverflow.com/q/16306006", "16306006")</f>
        <v/>
      </c>
      <c r="B20" t="n">
        <v>0.1823361823361823</v>
      </c>
    </row>
    <row r="21">
      <c r="A21">
        <f>HYPERLINK("https://stackoverflow.com/q/16437979", "16437979")</f>
        <v/>
      </c>
      <c r="B21" t="n">
        <v>0.1965105601469238</v>
      </c>
    </row>
    <row r="22">
      <c r="A22">
        <f>HYPERLINK("https://stackoverflow.com/q/16911661", "16911661")</f>
        <v/>
      </c>
      <c r="B22" t="n">
        <v>0.1282051282051282</v>
      </c>
    </row>
    <row r="23">
      <c r="A23">
        <f>HYPERLINK("https://stackoverflow.com/q/16937042", "16937042")</f>
        <v/>
      </c>
      <c r="B23" t="n">
        <v>0.1443001443001443</v>
      </c>
    </row>
    <row r="24">
      <c r="A24">
        <f>HYPERLINK("https://stackoverflow.com/q/17575941", "17575941")</f>
        <v/>
      </c>
      <c r="B24" t="n">
        <v>0.2450396825396825</v>
      </c>
    </row>
    <row r="25">
      <c r="A25">
        <f>HYPERLINK("https://stackoverflow.com/q/17934697", "17934697")</f>
        <v/>
      </c>
      <c r="B25" t="n">
        <v>0.2491228070175439</v>
      </c>
    </row>
    <row r="26">
      <c r="A26">
        <f>HYPERLINK("https://stackoverflow.com/q/18617586", "18617586")</f>
        <v/>
      </c>
      <c r="B26" t="n">
        <v>0.1722222222222222</v>
      </c>
    </row>
    <row r="27">
      <c r="A27">
        <f>HYPERLINK("https://stackoverflow.com/q/19289621", "19289621")</f>
        <v/>
      </c>
      <c r="B27" t="n">
        <v>0.157037037037037</v>
      </c>
    </row>
    <row r="28">
      <c r="A28">
        <f>HYPERLINK("https://stackoverflow.com/q/19432016", "19432016")</f>
        <v/>
      </c>
      <c r="B28" t="n">
        <v>0.1328976034858388</v>
      </c>
    </row>
    <row r="29">
      <c r="A29">
        <f>HYPERLINK("https://stackoverflow.com/q/19438872", "19438872")</f>
        <v/>
      </c>
      <c r="B29" t="n">
        <v>0.1527777777777777</v>
      </c>
    </row>
    <row r="30">
      <c r="A30">
        <f>HYPERLINK("https://stackoverflow.com/q/19478478", "19478478")</f>
        <v/>
      </c>
      <c r="B30" t="n">
        <v>0.1568016614745587</v>
      </c>
    </row>
    <row r="31">
      <c r="A31">
        <f>HYPERLINK("https://stackoverflow.com/q/19796320", "19796320")</f>
        <v/>
      </c>
      <c r="B31" t="n">
        <v>0.1971830985915493</v>
      </c>
    </row>
    <row r="32">
      <c r="A32">
        <f>HYPERLINK("https://stackoverflow.com/q/21422363", "21422363")</f>
        <v/>
      </c>
      <c r="B32" t="n">
        <v>0.1322751322751323</v>
      </c>
    </row>
    <row r="33">
      <c r="A33">
        <f>HYPERLINK("https://stackoverflow.com/q/22145868", "22145868")</f>
        <v/>
      </c>
      <c r="B33" t="n">
        <v>0.1218206157965194</v>
      </c>
    </row>
    <row r="34">
      <c r="A34">
        <f>HYPERLINK("https://stackoverflow.com/q/22156204", "22156204")</f>
        <v/>
      </c>
      <c r="B34" t="n">
        <v>0.1318267419962336</v>
      </c>
    </row>
    <row r="35">
      <c r="A35">
        <f>HYPERLINK("https://stackoverflow.com/q/22562925", "22562925")</f>
        <v/>
      </c>
      <c r="B35" t="n">
        <v>0.1476608187134503</v>
      </c>
    </row>
    <row r="36">
      <c r="A36">
        <f>HYPERLINK("https://stackoverflow.com/q/22707093", "22707093")</f>
        <v/>
      </c>
      <c r="B36" t="n">
        <v>0.1979166666666666</v>
      </c>
    </row>
    <row r="37">
      <c r="A37">
        <f>HYPERLINK("https://stackoverflow.com/q/24365142", "24365142")</f>
        <v/>
      </c>
      <c r="B37" t="n">
        <v>0.2690631808278867</v>
      </c>
    </row>
    <row r="38">
      <c r="A38">
        <f>HYPERLINK("https://stackoverflow.com/q/25279217", "25279217")</f>
        <v/>
      </c>
      <c r="B38" t="n">
        <v>0.1666666666666667</v>
      </c>
    </row>
    <row r="39">
      <c r="A39">
        <f>HYPERLINK("https://stackoverflow.com/q/25801442", "25801442")</f>
        <v/>
      </c>
      <c r="B39" t="n">
        <v>0.1168091168091168</v>
      </c>
    </row>
    <row r="40">
      <c r="A40">
        <f>HYPERLINK("https://stackoverflow.com/q/25950980", "25950980")</f>
        <v/>
      </c>
      <c r="B40" t="n">
        <v>0.1435897435897436</v>
      </c>
    </row>
    <row r="41">
      <c r="A41">
        <f>HYPERLINK("https://stackoverflow.com/q/26590629", "26590629")</f>
        <v/>
      </c>
      <c r="B41" t="n">
        <v>0.337448559670782</v>
      </c>
    </row>
    <row r="42">
      <c r="A42">
        <f>HYPERLINK("https://stackoverflow.com/q/26634391", "26634391")</f>
        <v/>
      </c>
      <c r="B42" t="n">
        <v>0.1916666666666666</v>
      </c>
    </row>
    <row r="43">
      <c r="A43">
        <f>HYPERLINK("https://stackoverflow.com/q/27223147", "27223147")</f>
        <v/>
      </c>
      <c r="B43" t="n">
        <v>0.24</v>
      </c>
    </row>
    <row r="44">
      <c r="A44">
        <f>HYPERLINK("https://stackoverflow.com/q/27416913", "27416913")</f>
        <v/>
      </c>
      <c r="B44" t="n">
        <v>0.1481481481481481</v>
      </c>
    </row>
    <row r="45">
      <c r="A45">
        <f>HYPERLINK("https://stackoverflow.com/q/27426874", "27426874")</f>
        <v/>
      </c>
      <c r="B45" t="n">
        <v>0.1003584229390681</v>
      </c>
    </row>
    <row r="46">
      <c r="A46">
        <f>HYPERLINK("https://stackoverflow.com/q/27922716", "27922716")</f>
        <v/>
      </c>
      <c r="B46" t="n">
        <v>0.1936936936936937</v>
      </c>
    </row>
    <row r="47">
      <c r="A47">
        <f>HYPERLINK("https://stackoverflow.com/q/28019888", "28019888")</f>
        <v/>
      </c>
      <c r="B47" t="n">
        <v>0.1222222222222222</v>
      </c>
    </row>
    <row r="48">
      <c r="A48">
        <f>HYPERLINK("https://stackoverflow.com/q/28393085", "28393085")</f>
        <v/>
      </c>
      <c r="B48" t="n">
        <v>0.1272401433691756</v>
      </c>
    </row>
    <row r="49">
      <c r="A49">
        <f>HYPERLINK("https://stackoverflow.com/q/28991453", "28991453")</f>
        <v/>
      </c>
      <c r="B49" t="n">
        <v>0.1518987341772152</v>
      </c>
    </row>
    <row r="50">
      <c r="A50">
        <f>HYPERLINK("https://stackoverflow.com/q/30003533", "30003533")</f>
        <v/>
      </c>
      <c r="B50" t="n">
        <v>0.1447368421052632</v>
      </c>
    </row>
    <row r="51">
      <c r="A51">
        <f>HYPERLINK("https://stackoverflow.com/q/31145919", "31145919")</f>
        <v/>
      </c>
      <c r="B51" t="n">
        <v>0.1196581196581196</v>
      </c>
    </row>
    <row r="52">
      <c r="A52">
        <f>HYPERLINK("https://stackoverflow.com/q/31481379", "31481379")</f>
        <v/>
      </c>
      <c r="B52" t="n">
        <v>0.15359477124183</v>
      </c>
    </row>
    <row r="53">
      <c r="A53">
        <f>HYPERLINK("https://stackoverflow.com/q/31914821", "31914821")</f>
        <v/>
      </c>
      <c r="B53" t="n">
        <v>0.1412894375857339</v>
      </c>
    </row>
    <row r="54">
      <c r="A54">
        <f>HYPERLINK("https://stackoverflow.com/q/32044225", "32044225")</f>
        <v/>
      </c>
      <c r="B54" t="n">
        <v>0.1764032073310423</v>
      </c>
    </row>
    <row r="55">
      <c r="A55">
        <f>HYPERLINK("https://stackoverflow.com/q/32512054", "32512054")</f>
        <v/>
      </c>
      <c r="B55" t="n">
        <v>0.1728395061728395</v>
      </c>
    </row>
    <row r="56">
      <c r="A56">
        <f>HYPERLINK("https://stackoverflow.com/q/32662381", "32662381")</f>
        <v/>
      </c>
      <c r="B56" t="n">
        <v>0.1674491392801251</v>
      </c>
    </row>
    <row r="57">
      <c r="A57">
        <f>HYPERLINK("https://stackoverflow.com/q/32750425", "32750425")</f>
        <v/>
      </c>
      <c r="B57" t="n">
        <v>0.1446759259259259</v>
      </c>
    </row>
    <row r="58">
      <c r="A58">
        <f>HYPERLINK("https://stackoverflow.com/q/33282820", "33282820")</f>
        <v/>
      </c>
      <c r="B58" t="n">
        <v>0.2128654970760234</v>
      </c>
    </row>
    <row r="59">
      <c r="A59">
        <f>HYPERLINK("https://stackoverflow.com/q/34305838", "34305838")</f>
        <v/>
      </c>
      <c r="B59" t="n">
        <v>0.1308980213089802</v>
      </c>
    </row>
    <row r="60">
      <c r="A60">
        <f>HYPERLINK("https://stackoverflow.com/q/34916160", "34916160")</f>
        <v/>
      </c>
      <c r="B60" t="n">
        <v>0.1631944444444444</v>
      </c>
    </row>
    <row r="61">
      <c r="A61">
        <f>HYPERLINK("https://stackoverflow.com/q/35265813", "35265813")</f>
        <v/>
      </c>
      <c r="B61" t="n">
        <v>0.1203703703703704</v>
      </c>
    </row>
    <row r="62">
      <c r="A62">
        <f>HYPERLINK("https://stackoverflow.com/q/35414315", "35414315")</f>
        <v/>
      </c>
      <c r="B62" t="n">
        <v>0.1354166666666667</v>
      </c>
    </row>
    <row r="63">
      <c r="A63">
        <f>HYPERLINK("https://stackoverflow.com/q/35764295", "35764295")</f>
        <v/>
      </c>
      <c r="B63" t="n">
        <v>0.2</v>
      </c>
    </row>
    <row r="64">
      <c r="A64">
        <f>HYPERLINK("https://stackoverflow.com/q/35859198", "35859198")</f>
        <v/>
      </c>
      <c r="B64" t="n">
        <v>0.1618122977346278</v>
      </c>
    </row>
    <row r="65">
      <c r="A65">
        <f>HYPERLINK("https://stackoverflow.com/q/36070513", "36070513")</f>
        <v/>
      </c>
      <c r="B65" t="n">
        <v>0.1524216524216524</v>
      </c>
    </row>
    <row r="66">
      <c r="A66">
        <f>HYPERLINK("https://stackoverflow.com/q/37475065", "37475065")</f>
        <v/>
      </c>
      <c r="B66" t="n">
        <v>0.192156862745098</v>
      </c>
    </row>
    <row r="67">
      <c r="A67">
        <f>HYPERLINK("https://stackoverflow.com/q/37915834", "37915834")</f>
        <v/>
      </c>
      <c r="B67" t="n">
        <v>0.1725490196078431</v>
      </c>
    </row>
    <row r="68">
      <c r="A68">
        <f>HYPERLINK("https://stackoverflow.com/q/38014078", "38014078")</f>
        <v/>
      </c>
      <c r="B68" t="n">
        <v>0.2650273224043715</v>
      </c>
    </row>
    <row r="69">
      <c r="A69">
        <f>HYPERLINK("https://stackoverflow.com/q/38136654", "38136654")</f>
        <v/>
      </c>
      <c r="B69" t="n">
        <v>0.2112029384756657</v>
      </c>
    </row>
    <row r="70">
      <c r="A70">
        <f>HYPERLINK("https://stackoverflow.com/q/38264023", "38264023")</f>
        <v/>
      </c>
      <c r="B70" t="n">
        <v>0.1521164021164021</v>
      </c>
    </row>
    <row r="71">
      <c r="A71">
        <f>HYPERLINK("https://stackoverflow.com/q/38446585", "38446585")</f>
        <v/>
      </c>
      <c r="B71" t="n">
        <v>0.1308016877637131</v>
      </c>
    </row>
    <row r="72">
      <c r="A72">
        <f>HYPERLINK("https://stackoverflow.com/q/39141990", "39141990")</f>
        <v/>
      </c>
      <c r="B72" t="n">
        <v>0.1498708010335917</v>
      </c>
    </row>
    <row r="73">
      <c r="A73">
        <f>HYPERLINK("https://stackoverflow.com/q/40471357", "40471357")</f>
        <v/>
      </c>
      <c r="B73" t="n">
        <v>0.2111111111111111</v>
      </c>
    </row>
    <row r="74">
      <c r="A74">
        <f>HYPERLINK("https://stackoverflow.com/q/40522198", "40522198")</f>
        <v/>
      </c>
      <c r="B74" t="n">
        <v>0.1228956228956229</v>
      </c>
    </row>
    <row r="75">
      <c r="A75">
        <f>HYPERLINK("https://stackoverflow.com/q/40775150", "40775150")</f>
        <v/>
      </c>
      <c r="B75" t="n">
        <v>0.1514161220043573</v>
      </c>
    </row>
    <row r="76">
      <c r="A76">
        <f>HYPERLINK("https://stackoverflow.com/q/40871998", "40871998")</f>
        <v/>
      </c>
      <c r="B76" t="n">
        <v>0.126984126984127</v>
      </c>
    </row>
    <row r="77">
      <c r="A77">
        <f>HYPERLINK("https://stackoverflow.com/q/41063794", "41063794")</f>
        <v/>
      </c>
      <c r="B77" t="n">
        <v>0.1529152915291529</v>
      </c>
    </row>
    <row r="78">
      <c r="A78">
        <f>HYPERLINK("https://stackoverflow.com/q/41574944", "41574944")</f>
        <v/>
      </c>
      <c r="B78" t="n">
        <v>0.1938775510204082</v>
      </c>
    </row>
    <row r="79">
      <c r="A79">
        <f>HYPERLINK("https://stackoverflow.com/q/42053998", "42053998")</f>
        <v/>
      </c>
      <c r="B79" t="n">
        <v>0.1196581196581196</v>
      </c>
    </row>
    <row r="80">
      <c r="A80">
        <f>HYPERLINK("https://stackoverflow.com/q/42619631", "42619631")</f>
        <v/>
      </c>
      <c r="B80" t="n">
        <v>0.09427609427609426</v>
      </c>
    </row>
    <row r="81">
      <c r="A81">
        <f>HYPERLINK("https://stackoverflow.com/q/43243120", "43243120")</f>
        <v/>
      </c>
      <c r="B81" t="n">
        <v>0.1512345679012345</v>
      </c>
    </row>
    <row r="82">
      <c r="A82">
        <f>HYPERLINK("https://stackoverflow.com/q/43642384", "43642384")</f>
        <v/>
      </c>
      <c r="B82" t="n">
        <v>0.1626016260162601</v>
      </c>
    </row>
    <row r="83">
      <c r="A83">
        <f>HYPERLINK("https://stackoverflow.com/q/44366011", "44366011")</f>
        <v/>
      </c>
      <c r="B83" t="n">
        <v>0.1566951566951566</v>
      </c>
    </row>
    <row r="84">
      <c r="A84">
        <f>HYPERLINK("https://stackoverflow.com/q/44525150", "44525150")</f>
        <v/>
      </c>
      <c r="B84" t="n">
        <v>0.1164874551971326</v>
      </c>
    </row>
    <row r="85">
      <c r="A85">
        <f>HYPERLINK("https://stackoverflow.com/q/44694808", "44694808")</f>
        <v/>
      </c>
      <c r="B85" t="n">
        <v>0.1486486486486486</v>
      </c>
    </row>
    <row r="86">
      <c r="A86">
        <f>HYPERLINK("https://stackoverflow.com/q/44727285", "44727285")</f>
        <v/>
      </c>
      <c r="B86" t="n">
        <v>0.08812260536398471</v>
      </c>
    </row>
    <row r="87">
      <c r="A87">
        <f>HYPERLINK("https://stackoverflow.com/q/44733222", "44733222")</f>
        <v/>
      </c>
      <c r="B87" t="n">
        <v>0.1417624521072797</v>
      </c>
    </row>
    <row r="88">
      <c r="A88">
        <f>HYPERLINK("https://stackoverflow.com/q/44813180", "44813180")</f>
        <v/>
      </c>
      <c r="B88" t="n">
        <v>0.1523096129837702</v>
      </c>
    </row>
    <row r="89">
      <c r="A89">
        <f>HYPERLINK("https://stackoverflow.com/q/44867066", "44867066")</f>
        <v/>
      </c>
      <c r="B89" t="n">
        <v>0.1155555555555556</v>
      </c>
    </row>
    <row r="90">
      <c r="A90">
        <f>HYPERLINK("https://stackoverflow.com/q/44912604", "44912604")</f>
        <v/>
      </c>
      <c r="B90" t="n">
        <v>0.09471766848816031</v>
      </c>
    </row>
    <row r="91">
      <c r="A91">
        <f>HYPERLINK("https://stackoverflow.com/q/45565228", "45565228")</f>
        <v/>
      </c>
      <c r="B91" t="n">
        <v>0.1064162754303599</v>
      </c>
    </row>
    <row r="92">
      <c r="A92">
        <f>HYPERLINK("https://stackoverflow.com/q/45751896", "45751896")</f>
        <v/>
      </c>
      <c r="B92" t="n">
        <v>0.2113821138211382</v>
      </c>
    </row>
    <row r="93">
      <c r="A93">
        <f>HYPERLINK("https://stackoverflow.com/q/45949757", "45949757")</f>
        <v/>
      </c>
      <c r="B93" t="n">
        <v>0.1697530864197531</v>
      </c>
    </row>
    <row r="94">
      <c r="A94">
        <f>HYPERLINK("https://stackoverflow.com/q/46058660", "46058660")</f>
        <v/>
      </c>
      <c r="B94" t="n">
        <v>0.1393034825870647</v>
      </c>
    </row>
    <row r="95">
      <c r="A95">
        <f>HYPERLINK("https://stackoverflow.com/q/46421271", "46421271")</f>
        <v/>
      </c>
      <c r="B95" t="n">
        <v>0.1654846335697399</v>
      </c>
    </row>
    <row r="96">
      <c r="A96">
        <f>HYPERLINK("https://stackoverflow.com/q/46647682", "46647682")</f>
        <v/>
      </c>
      <c r="B96" t="n">
        <v>0.1146953405017921</v>
      </c>
    </row>
    <row r="97">
      <c r="A97">
        <f>HYPERLINK("https://stackoverflow.com/q/46669690", "46669690")</f>
        <v/>
      </c>
      <c r="B97" t="n">
        <v>0.1683501683501684</v>
      </c>
    </row>
    <row r="98">
      <c r="A98">
        <f>HYPERLINK("https://stackoverflow.com/q/46681967", "46681967")</f>
        <v/>
      </c>
      <c r="B98" t="n">
        <v>0.096969696969697</v>
      </c>
    </row>
    <row r="99">
      <c r="A99">
        <f>HYPERLINK("https://stackoverflow.com/q/47005811", "47005811")</f>
        <v/>
      </c>
      <c r="B99" t="n">
        <v>0.2745098039215686</v>
      </c>
    </row>
    <row r="100">
      <c r="A100">
        <f>HYPERLINK("https://stackoverflow.com/q/47254010", "47254010")</f>
        <v/>
      </c>
      <c r="B100" t="n">
        <v>0.1588693957115009</v>
      </c>
    </row>
    <row r="101">
      <c r="A101">
        <f>HYPERLINK("https://stackoverflow.com/q/48082476", "48082476")</f>
        <v/>
      </c>
      <c r="B101" t="n">
        <v>0.1869281045751633</v>
      </c>
    </row>
    <row r="102">
      <c r="A102">
        <f>HYPERLINK("https://stackoverflow.com/q/48556498", "48556498")</f>
        <v/>
      </c>
      <c r="B102" t="n">
        <v>0.1090909090909091</v>
      </c>
    </row>
    <row r="103">
      <c r="A103">
        <f>HYPERLINK("https://stackoverflow.com/q/48628269", "48628269")</f>
        <v/>
      </c>
      <c r="B103" t="n">
        <v>0.2115384615384616</v>
      </c>
    </row>
    <row r="104">
      <c r="A104">
        <f>HYPERLINK("https://stackoverflow.com/q/48773927", "48773927")</f>
        <v/>
      </c>
      <c r="B104" t="n">
        <v>0.1874999999999999</v>
      </c>
    </row>
    <row r="105">
      <c r="A105">
        <f>HYPERLINK("https://stackoverflow.com/q/48897493", "48897493")</f>
        <v/>
      </c>
      <c r="B105" t="n">
        <v>0.1476190476190476</v>
      </c>
    </row>
    <row r="106">
      <c r="A106">
        <f>HYPERLINK("https://stackoverflow.com/q/48979623", "48979623")</f>
        <v/>
      </c>
      <c r="B106" t="n">
        <v>0.1264367816091954</v>
      </c>
    </row>
    <row r="107">
      <c r="A107">
        <f>HYPERLINK("https://stackoverflow.com/q/49220818", "49220818")</f>
        <v/>
      </c>
      <c r="B107" t="n">
        <v>0.1240981240981241</v>
      </c>
    </row>
    <row r="108">
      <c r="A108">
        <f>HYPERLINK("https://stackoverflow.com/q/49263074", "49263074")</f>
        <v/>
      </c>
      <c r="B108" t="n">
        <v>0.2350877192982456</v>
      </c>
    </row>
    <row r="109">
      <c r="A109">
        <f>HYPERLINK("https://stackoverflow.com/q/49301986", "49301986")</f>
        <v/>
      </c>
      <c r="B109" t="n">
        <v>0.1111111111111111</v>
      </c>
    </row>
    <row r="110">
      <c r="A110">
        <f>HYPERLINK("https://stackoverflow.com/q/49511434", "49511434")</f>
        <v/>
      </c>
      <c r="B110" t="n">
        <v>0.2408888888888889</v>
      </c>
    </row>
    <row r="111">
      <c r="A111">
        <f>HYPERLINK("https://stackoverflow.com/q/49565318", "49565318")</f>
        <v/>
      </c>
      <c r="B111" t="n">
        <v>0.1861861861861862</v>
      </c>
    </row>
    <row r="112">
      <c r="A112">
        <f>HYPERLINK("https://stackoverflow.com/q/49789544", "49789544")</f>
        <v/>
      </c>
      <c r="B112" t="n">
        <v>0.1541218637992831</v>
      </c>
    </row>
    <row r="113">
      <c r="A113">
        <f>HYPERLINK("https://stackoverflow.com/q/49848538", "49848538")</f>
        <v/>
      </c>
      <c r="B113" t="n">
        <v>0.1666666666666666</v>
      </c>
    </row>
    <row r="114">
      <c r="A114">
        <f>HYPERLINK("https://stackoverflow.com/q/50028775", "50028775")</f>
        <v/>
      </c>
      <c r="B114" t="n">
        <v>0.1587301587301587</v>
      </c>
    </row>
    <row r="115">
      <c r="A115">
        <f>HYPERLINK("https://stackoverflow.com/q/50149635", "50149635")</f>
        <v/>
      </c>
      <c r="B115" t="n">
        <v>0.1272401433691756</v>
      </c>
    </row>
    <row r="116">
      <c r="A116">
        <f>HYPERLINK("https://stackoverflow.com/q/50184405", "50184405")</f>
        <v/>
      </c>
      <c r="B116" t="n">
        <v>0.1275720164609054</v>
      </c>
    </row>
    <row r="117">
      <c r="A117">
        <f>HYPERLINK("https://stackoverflow.com/q/50248950", "50248950")</f>
        <v/>
      </c>
      <c r="B117" t="n">
        <v>0.1320450885668277</v>
      </c>
    </row>
    <row r="118">
      <c r="A118">
        <f>HYPERLINK("https://stackoverflow.com/q/50267824", "50267824")</f>
        <v/>
      </c>
      <c r="B118" t="n">
        <v>0.1333333333333333</v>
      </c>
    </row>
    <row r="119">
      <c r="A119">
        <f>HYPERLINK("https://stackoverflow.com/q/50512460", "50512460")</f>
        <v/>
      </c>
      <c r="B119" t="n">
        <v>0.1141141141141141</v>
      </c>
    </row>
    <row r="120">
      <c r="A120">
        <f>HYPERLINK("https://stackoverflow.com/q/50613764", "50613764")</f>
        <v/>
      </c>
      <c r="B120" t="n">
        <v>0.1336553945249597</v>
      </c>
    </row>
    <row r="121">
      <c r="A121">
        <f>HYPERLINK("https://stackoverflow.com/q/50636935", "50636935")</f>
        <v/>
      </c>
      <c r="B121" t="n">
        <v>0.1127946127946128</v>
      </c>
    </row>
    <row r="122">
      <c r="A122">
        <f>HYPERLINK("https://stackoverflow.com/q/51050661", "51050661")</f>
        <v/>
      </c>
      <c r="B122" t="n">
        <v>0.1530054644808743</v>
      </c>
    </row>
    <row r="123">
      <c r="A123">
        <f>HYPERLINK("https://stackoverflow.com/q/51303561", "51303561")</f>
        <v/>
      </c>
      <c r="B123" t="n">
        <v>0.1417624521072797</v>
      </c>
    </row>
    <row r="124">
      <c r="A124">
        <f>HYPERLINK("https://stackoverflow.com/q/51444586", "51444586")</f>
        <v/>
      </c>
      <c r="B124" t="n">
        <v>0.1075268817204301</v>
      </c>
    </row>
    <row r="125">
      <c r="A125">
        <f>HYPERLINK("https://stackoverflow.com/q/51759572", "51759572")</f>
        <v/>
      </c>
      <c r="B125" t="n">
        <v>0.1397306397306397</v>
      </c>
    </row>
    <row r="126">
      <c r="A126">
        <f>HYPERLINK("https://stackoverflow.com/q/51960443", "51960443")</f>
        <v/>
      </c>
      <c r="B126" t="n">
        <v>0.1173708920187793</v>
      </c>
    </row>
    <row r="127">
      <c r="A127">
        <f>HYPERLINK("https://stackoverflow.com/q/51973789", "51973789")</f>
        <v/>
      </c>
      <c r="B127" t="n">
        <v>0.1077441077441077</v>
      </c>
    </row>
    <row r="128">
      <c r="A128">
        <f>HYPERLINK("https://stackoverflow.com/q/51996744", "51996744")</f>
        <v/>
      </c>
      <c r="B128" t="n">
        <v>0.1651376146788991</v>
      </c>
    </row>
    <row r="129">
      <c r="A129">
        <f>HYPERLINK("https://stackoverflow.com/q/52046824", "52046824")</f>
        <v/>
      </c>
      <c r="B129" t="n">
        <v>0.2494887525562372</v>
      </c>
    </row>
    <row r="130">
      <c r="A130">
        <f>HYPERLINK("https://stackoverflow.com/q/52213870", "52213870")</f>
        <v/>
      </c>
      <c r="B130" t="n">
        <v>0.1053639846743295</v>
      </c>
    </row>
    <row r="131">
      <c r="A131">
        <f>HYPERLINK("https://stackoverflow.com/q/52370526", "52370526")</f>
        <v/>
      </c>
      <c r="B131" t="n">
        <v>0.1870604781997187</v>
      </c>
    </row>
    <row r="132">
      <c r="A132">
        <f>HYPERLINK("https://stackoverflow.com/q/52510724", "52510724")</f>
        <v/>
      </c>
      <c r="B132" t="n">
        <v>0.2047619047619048</v>
      </c>
    </row>
    <row r="133">
      <c r="A133">
        <f>HYPERLINK("https://stackoverflow.com/q/52753965", "52753965")</f>
        <v/>
      </c>
      <c r="B133" t="n">
        <v>0.3266998341625207</v>
      </c>
    </row>
    <row r="134">
      <c r="A134">
        <f>HYPERLINK("https://stackoverflow.com/q/52888222", "52888222")</f>
        <v/>
      </c>
      <c r="B134" t="n">
        <v>0.1385281385281385</v>
      </c>
    </row>
    <row r="135">
      <c r="A135">
        <f>HYPERLINK("https://stackoverflow.com/q/52975602", "52975602")</f>
        <v/>
      </c>
      <c r="B135" t="n">
        <v>0.2986857825567503</v>
      </c>
    </row>
    <row r="136">
      <c r="A136">
        <f>HYPERLINK("https://stackoverflow.com/q/53299189", "53299189")</f>
        <v/>
      </c>
      <c r="B136" t="n">
        <v>0.107487922705314</v>
      </c>
    </row>
    <row r="137">
      <c r="A137">
        <f>HYPERLINK("https://stackoverflow.com/q/53413258", "53413258")</f>
        <v/>
      </c>
      <c r="B137" t="n">
        <v>0.1509121061359867</v>
      </c>
    </row>
    <row r="138">
      <c r="A138">
        <f>HYPERLINK("https://stackoverflow.com/q/53499572", "53499572")</f>
        <v/>
      </c>
      <c r="B138" t="n">
        <v>0.1072796934865901</v>
      </c>
    </row>
    <row r="139">
      <c r="A139">
        <f>HYPERLINK("https://stackoverflow.com/q/53544934", "53544934")</f>
        <v/>
      </c>
      <c r="B139" t="n">
        <v>0.1585858585858586</v>
      </c>
    </row>
    <row r="140">
      <c r="A140">
        <f>HYPERLINK("https://stackoverflow.com/q/53669169", "53669169")</f>
        <v/>
      </c>
      <c r="B140" t="n">
        <v>0.1486291486291486</v>
      </c>
    </row>
    <row r="141">
      <c r="A141">
        <f>HYPERLINK("https://stackoverflow.com/q/53821137", "53821137")</f>
        <v/>
      </c>
      <c r="B141" t="n">
        <v>0.1981481481481482</v>
      </c>
    </row>
    <row r="142">
      <c r="A142">
        <f>HYPERLINK("https://stackoverflow.com/q/53933243", "53933243")</f>
        <v/>
      </c>
      <c r="B142" t="n">
        <v>0.2754820936639119</v>
      </c>
    </row>
    <row r="143">
      <c r="A143">
        <f>HYPERLINK("https://stackoverflow.com/q/54333889", "54333889")</f>
        <v/>
      </c>
      <c r="B143" t="n">
        <v>0.119281045751634</v>
      </c>
    </row>
    <row r="144">
      <c r="A144">
        <f>HYPERLINK("https://stackoverflow.com/q/54462153", "54462153")</f>
        <v/>
      </c>
      <c r="B144" t="n">
        <v>0.4855739717618171</v>
      </c>
    </row>
    <row r="145">
      <c r="A145">
        <f>HYPERLINK("https://stackoverflow.com/q/54695712", "54695712")</f>
        <v/>
      </c>
      <c r="B145" t="n">
        <v>0.1111111111111111</v>
      </c>
    </row>
    <row r="146">
      <c r="A146">
        <f>HYPERLINK("https://stackoverflow.com/q/54906295", "54906295")</f>
        <v/>
      </c>
      <c r="B146" t="n">
        <v>0.3001443001443001</v>
      </c>
    </row>
    <row r="147">
      <c r="A147">
        <f>HYPERLINK("https://stackoverflow.com/q/54936924", "54936924")</f>
        <v/>
      </c>
      <c r="B147" t="n">
        <v>0.1278538812785388</v>
      </c>
    </row>
    <row r="148">
      <c r="A148">
        <f>HYPERLINK("https://stackoverflow.com/q/54995158", "54995158")</f>
        <v/>
      </c>
      <c r="B148" t="n">
        <v>0.137085137085137</v>
      </c>
    </row>
    <row r="149">
      <c r="A149">
        <f>HYPERLINK("https://stackoverflow.com/q/55000264", "55000264")</f>
        <v/>
      </c>
      <c r="B149" t="n">
        <v>0.1485642946317103</v>
      </c>
    </row>
    <row r="150">
      <c r="A150">
        <f>HYPERLINK("https://stackoverflow.com/q/55090674", "55090674")</f>
        <v/>
      </c>
      <c r="B150" t="n">
        <v>0.1792114695340502</v>
      </c>
    </row>
    <row r="151">
      <c r="A151">
        <f>HYPERLINK("https://stackoverflow.com/q/55632717", "55632717")</f>
        <v/>
      </c>
      <c r="B151" t="n">
        <v>0.1990049751243781</v>
      </c>
    </row>
    <row r="152">
      <c r="A152">
        <f>HYPERLINK("https://stackoverflow.com/q/55875490", "55875490")</f>
        <v/>
      </c>
      <c r="B152" t="n">
        <v>0.107890499194847</v>
      </c>
    </row>
    <row r="153">
      <c r="A153">
        <f>HYPERLINK("https://stackoverflow.com/q/55882359", "55882359")</f>
        <v/>
      </c>
      <c r="B153" t="n">
        <v>0.1908496732026143</v>
      </c>
    </row>
    <row r="154">
      <c r="A154">
        <f>HYPERLINK("https://stackoverflow.com/q/56080699", "56080699")</f>
        <v/>
      </c>
      <c r="B154" t="n">
        <v>0.3487654320987654</v>
      </c>
    </row>
    <row r="155">
      <c r="A155">
        <f>HYPERLINK("https://stackoverflow.com/q/56542464", "56542464")</f>
        <v/>
      </c>
      <c r="B155" t="n">
        <v>0.2388059701492537</v>
      </c>
    </row>
    <row r="156">
      <c r="A156">
        <f>HYPERLINK("https://stackoverflow.com/q/56744215", "56744215")</f>
        <v/>
      </c>
      <c r="B156" t="n">
        <v>0.1374643874643875</v>
      </c>
    </row>
    <row r="157">
      <c r="A157">
        <f>HYPERLINK("https://stackoverflow.com/q/56748978", "56748978")</f>
        <v/>
      </c>
      <c r="B157" t="n">
        <v>0.2276422764227642</v>
      </c>
    </row>
    <row r="158">
      <c r="A158">
        <f>HYPERLINK("https://stackoverflow.com/q/56796657", "56796657")</f>
        <v/>
      </c>
      <c r="B158" t="n">
        <v>0.1225490196078431</v>
      </c>
    </row>
    <row r="159">
      <c r="A159">
        <f>HYPERLINK("https://stackoverflow.com/q/56809303", "56809303")</f>
        <v/>
      </c>
      <c r="B159" t="n">
        <v>0.1384180790960452</v>
      </c>
    </row>
    <row r="160">
      <c r="A160">
        <f>HYPERLINK("https://stackoverflow.com/q/56816188", "56816188")</f>
        <v/>
      </c>
      <c r="B160" t="n">
        <v>0.1164021164021164</v>
      </c>
    </row>
    <row r="161">
      <c r="A161">
        <f>HYPERLINK("https://stackoverflow.com/q/57205735", "57205735")</f>
        <v/>
      </c>
      <c r="B161" t="n">
        <v>0.1666666666666666</v>
      </c>
    </row>
    <row r="162">
      <c r="A162">
        <f>HYPERLINK("https://stackoverflow.com/q/57250709", "57250709")</f>
        <v/>
      </c>
      <c r="B162" t="n">
        <v>0.1327561327561327</v>
      </c>
    </row>
    <row r="163">
      <c r="A163">
        <f>HYPERLINK("https://stackoverflow.com/q/57265782", "57265782")</f>
        <v/>
      </c>
      <c r="B163" t="n">
        <v>0.1755829903978052</v>
      </c>
    </row>
    <row r="164">
      <c r="A164">
        <f>HYPERLINK("https://stackoverflow.com/q/57558625", "57558625")</f>
        <v/>
      </c>
      <c r="B164" t="n">
        <v>0.1481481481481481</v>
      </c>
    </row>
    <row r="165">
      <c r="A165">
        <f>HYPERLINK("https://stackoverflow.com/q/57676928", "57676928")</f>
        <v/>
      </c>
      <c r="B165" t="n">
        <v>0.1197916666666667</v>
      </c>
    </row>
    <row r="166">
      <c r="A166">
        <f>HYPERLINK("https://stackoverflow.com/q/57687014", "57687014")</f>
        <v/>
      </c>
      <c r="B166" t="n">
        <v>0.1301587301587301</v>
      </c>
    </row>
    <row r="167">
      <c r="A167">
        <f>HYPERLINK("https://stackoverflow.com/q/57775673", "57775673")</f>
        <v/>
      </c>
      <c r="B167" t="n">
        <v>0.1481481481481481</v>
      </c>
    </row>
    <row r="168">
      <c r="A168">
        <f>HYPERLINK("https://stackoverflow.com/q/57831723", "57831723")</f>
        <v/>
      </c>
      <c r="B168" t="n">
        <v>0.1192982456140351</v>
      </c>
    </row>
    <row r="169">
      <c r="A169">
        <f>HYPERLINK("https://stackoverflow.com/q/57849964", "57849964")</f>
        <v/>
      </c>
      <c r="B169" t="n">
        <v>0.2058080808080808</v>
      </c>
    </row>
    <row r="170">
      <c r="A170">
        <f>HYPERLINK("https://stackoverflow.com/q/57892931", "57892931")</f>
        <v/>
      </c>
      <c r="B170" t="n">
        <v>0.1523809523809524</v>
      </c>
    </row>
    <row r="171">
      <c r="A171">
        <f>HYPERLINK("https://stackoverflow.com/q/58004855", "58004855")</f>
        <v/>
      </c>
      <c r="B171" t="n">
        <v>0.1073446327683616</v>
      </c>
    </row>
    <row r="172">
      <c r="A172">
        <f>HYPERLINK("https://stackoverflow.com/q/58054575", "58054575")</f>
        <v/>
      </c>
      <c r="B172" t="n">
        <v>0.1174863387978142</v>
      </c>
    </row>
    <row r="173">
      <c r="A173">
        <f>HYPERLINK("https://stackoverflow.com/q/58081210", "58081210")</f>
        <v/>
      </c>
      <c r="B173" t="n">
        <v>0.13631156930126</v>
      </c>
    </row>
    <row r="174">
      <c r="A174">
        <f>HYPERLINK("https://stackoverflow.com/q/58134573", "58134573")</f>
        <v/>
      </c>
      <c r="B174" t="n">
        <v>0.2212301587301588</v>
      </c>
    </row>
    <row r="175">
      <c r="A175">
        <f>HYPERLINK("https://stackoverflow.com/q/58185005", "58185005")</f>
        <v/>
      </c>
      <c r="B175" t="n">
        <v>0.1260162601626017</v>
      </c>
    </row>
    <row r="176">
      <c r="A176">
        <f>HYPERLINK("https://stackoverflow.com/q/58221749", "58221749")</f>
        <v/>
      </c>
      <c r="B176" t="n">
        <v>0.1705170517051705</v>
      </c>
    </row>
    <row r="177">
      <c r="A177">
        <f>HYPERLINK("https://stackoverflow.com/q/58255162", "58255162")</f>
        <v/>
      </c>
      <c r="B177" t="n">
        <v>0.1127450980392157</v>
      </c>
    </row>
    <row r="178">
      <c r="A178">
        <f>HYPERLINK("https://stackoverflow.com/q/58362057", "58362057")</f>
        <v/>
      </c>
      <c r="B178" t="n">
        <v>0.1523482245131729</v>
      </c>
    </row>
    <row r="179">
      <c r="A179">
        <f>HYPERLINK("https://stackoverflow.com/q/58382314", "58382314")</f>
        <v/>
      </c>
      <c r="B179" t="n">
        <v>0.1157407407407407</v>
      </c>
    </row>
    <row r="180">
      <c r="A180">
        <f>HYPERLINK("https://stackoverflow.com/q/58438270", "58438270")</f>
        <v/>
      </c>
      <c r="B180" t="n">
        <v>0.1437037037037036</v>
      </c>
    </row>
    <row r="181">
      <c r="A181">
        <f>HYPERLINK("https://stackoverflow.com/q/58483028", "58483028")</f>
        <v/>
      </c>
      <c r="B181" t="n">
        <v>0.1314553990610328</v>
      </c>
    </row>
    <row r="182">
      <c r="A182">
        <f>HYPERLINK("https://stackoverflow.com/q/58511704", "58511704")</f>
        <v/>
      </c>
      <c r="B182" t="n">
        <v>0.1362962962962963</v>
      </c>
    </row>
    <row r="183">
      <c r="A183">
        <f>HYPERLINK("https://stackoverflow.com/q/58561304", "58561304")</f>
        <v/>
      </c>
      <c r="B183" t="n">
        <v>0.1330203442879499</v>
      </c>
    </row>
    <row r="184">
      <c r="A184">
        <f>HYPERLINK("https://stackoverflow.com/q/58575034", "58575034")</f>
        <v/>
      </c>
      <c r="B184" t="n">
        <v>0.1925925925925926</v>
      </c>
    </row>
    <row r="185">
      <c r="A185">
        <f>HYPERLINK("https://stackoverflow.com/q/58783610", "58783610")</f>
        <v/>
      </c>
      <c r="B185" t="n">
        <v>0.1894736842105263</v>
      </c>
    </row>
    <row r="186">
      <c r="A186">
        <f>HYPERLINK("https://stackoverflow.com/q/58794905", "58794905")</f>
        <v/>
      </c>
      <c r="B186" t="n">
        <v>0.1278538812785388</v>
      </c>
    </row>
    <row r="187">
      <c r="A187">
        <f>HYPERLINK("https://stackoverflow.com/q/58799098", "58799098")</f>
        <v/>
      </c>
      <c r="B187" t="n">
        <v>0.3091787439613527</v>
      </c>
    </row>
    <row r="188">
      <c r="A188">
        <f>HYPERLINK("https://stackoverflow.com/q/58858248", "58858248")</f>
        <v/>
      </c>
      <c r="B188" t="n">
        <v>0.1306306306306306</v>
      </c>
    </row>
    <row r="189">
      <c r="A189">
        <f>HYPERLINK("https://stackoverflow.com/q/58924846", "58924846")</f>
        <v/>
      </c>
      <c r="B189" t="n">
        <v>0.1799242424242424</v>
      </c>
    </row>
    <row r="190">
      <c r="A190">
        <f>HYPERLINK("https://stackoverflow.com/q/58942442", "58942442")</f>
        <v/>
      </c>
      <c r="B190" t="n">
        <v>0.1370851370851371</v>
      </c>
    </row>
    <row r="191">
      <c r="A191">
        <f>HYPERLINK("https://stackoverflow.com/q/58973104", "58973104")</f>
        <v/>
      </c>
      <c r="B191" t="n">
        <v>0.2142857142857143</v>
      </c>
    </row>
    <row r="192">
      <c r="A192">
        <f>HYPERLINK("https://stackoverflow.com/q/59062331", "59062331")</f>
        <v/>
      </c>
      <c r="B192" t="n">
        <v>0.1311111111111111</v>
      </c>
    </row>
    <row r="193">
      <c r="A193">
        <f>HYPERLINK("https://stackoverflow.com/q/59175116", "59175116")</f>
        <v/>
      </c>
      <c r="B193" t="n">
        <v>0.1797385620915032</v>
      </c>
    </row>
    <row r="194">
      <c r="A194">
        <f>HYPERLINK("https://stackoverflow.com/q/59412488", "59412488")</f>
        <v/>
      </c>
      <c r="B194" t="n">
        <v>0.1867283950617283</v>
      </c>
    </row>
    <row r="195">
      <c r="A195">
        <f>HYPERLINK("https://stackoverflow.com/q/59434557", "59434557")</f>
        <v/>
      </c>
      <c r="B195" t="n">
        <v>0.1145833333333333</v>
      </c>
    </row>
    <row r="196">
      <c r="A196">
        <f>HYPERLINK("https://stackoverflow.com/q/59453712", "59453712")</f>
        <v/>
      </c>
      <c r="B196" t="n">
        <v>0.1673202614379085</v>
      </c>
    </row>
    <row r="197">
      <c r="A197">
        <f>HYPERLINK("https://stackoverflow.com/q/59771209", "59771209")</f>
        <v/>
      </c>
      <c r="B197" t="n">
        <v>0.2264416315049226</v>
      </c>
    </row>
    <row r="198">
      <c r="A198">
        <f>HYPERLINK("https://stackoverflow.com/q/59856067", "59856067")</f>
        <v/>
      </c>
      <c r="B198" t="n">
        <v>0.190923317683881</v>
      </c>
    </row>
    <row r="199">
      <c r="A199">
        <f>HYPERLINK("https://stackoverflow.com/q/59861020", "59861020")</f>
        <v/>
      </c>
      <c r="B199" t="n">
        <v>0.1470258136924804</v>
      </c>
    </row>
    <row r="200">
      <c r="A200">
        <f>HYPERLINK("https://stackoverflow.com/q/59979487", "59979487")</f>
        <v/>
      </c>
      <c r="B200" t="n">
        <v>0.1994301994301994</v>
      </c>
    </row>
    <row r="201">
      <c r="A201">
        <f>HYPERLINK("https://stackoverflow.com/q/60005599", "60005599")</f>
        <v/>
      </c>
      <c r="B201" t="n">
        <v>0.1519795657726692</v>
      </c>
    </row>
    <row r="202">
      <c r="A202">
        <f>HYPERLINK("https://stackoverflow.com/q/60033096", "60033096")</f>
        <v/>
      </c>
      <c r="B202" t="n">
        <v>0.1437037037037037</v>
      </c>
    </row>
    <row r="203">
      <c r="A203">
        <f>HYPERLINK("https://stackoverflow.com/q/60063934", "60063934")</f>
        <v/>
      </c>
      <c r="B203" t="n">
        <v>0.3182441700960219</v>
      </c>
    </row>
    <row r="204">
      <c r="A204">
        <f>HYPERLINK("https://stackoverflow.com/q/60155095", "60155095")</f>
        <v/>
      </c>
      <c r="B204" t="n">
        <v>0.1006289308176101</v>
      </c>
    </row>
    <row r="205">
      <c r="A205">
        <f>HYPERLINK("https://stackoverflow.com/q/60168595", "60168595")</f>
        <v/>
      </c>
      <c r="B205" t="n">
        <v>0.1203703703703704</v>
      </c>
    </row>
    <row r="206">
      <c r="A206">
        <f>HYPERLINK("https://stackoverflow.com/q/60389290", "60389290")</f>
        <v/>
      </c>
      <c r="B206" t="n">
        <v>0.1333333333333333</v>
      </c>
    </row>
    <row r="207">
      <c r="A207">
        <f>HYPERLINK("https://stackoverflow.com/q/60434306", "60434306")</f>
        <v/>
      </c>
      <c r="B207" t="n">
        <v>0.1167369901547117</v>
      </c>
    </row>
    <row r="208">
      <c r="A208">
        <f>HYPERLINK("https://stackoverflow.com/q/60595868", "60595868")</f>
        <v/>
      </c>
      <c r="B208" t="n">
        <v>0.193287037037037</v>
      </c>
    </row>
    <row r="209">
      <c r="A209">
        <f>HYPERLINK("https://stackoverflow.com/q/60665681", "60665681")</f>
        <v/>
      </c>
      <c r="B209" t="n">
        <v>0.1165311653116531</v>
      </c>
    </row>
    <row r="210">
      <c r="A210">
        <f>HYPERLINK("https://stackoverflow.com/q/60667139", "60667139")</f>
        <v/>
      </c>
      <c r="B210" t="n">
        <v>0.1636798088410992</v>
      </c>
    </row>
    <row r="211">
      <c r="A211">
        <f>HYPERLINK("https://stackoverflow.com/q/60706026", "60706026")</f>
        <v/>
      </c>
      <c r="B211" t="n">
        <v>0.1481481481481482</v>
      </c>
    </row>
    <row r="212">
      <c r="A212">
        <f>HYPERLINK("https://stackoverflow.com/q/60801953", "60801953")</f>
        <v/>
      </c>
      <c r="B212" t="n">
        <v>0.15</v>
      </c>
    </row>
    <row r="213">
      <c r="A213">
        <f>HYPERLINK("https://stackoverflow.com/q/60825789", "60825789")</f>
        <v/>
      </c>
      <c r="B213" t="n">
        <v>0.2454954954954955</v>
      </c>
    </row>
    <row r="214">
      <c r="A214">
        <f>HYPERLINK("https://stackoverflow.com/q/61186117", "61186117")</f>
        <v/>
      </c>
      <c r="B214" t="n">
        <v>0.2711640211640211</v>
      </c>
    </row>
    <row r="215">
      <c r="A215">
        <f>HYPERLINK("https://stackoverflow.com/q/61226697", "61226697")</f>
        <v/>
      </c>
      <c r="B215" t="n">
        <v>0.1733333333333333</v>
      </c>
    </row>
    <row r="216">
      <c r="A216">
        <f>HYPERLINK("https://stackoverflow.com/q/61309820", "61309820")</f>
        <v/>
      </c>
      <c r="B216" t="n">
        <v>0.251673360107095</v>
      </c>
    </row>
    <row r="217">
      <c r="A217">
        <f>HYPERLINK("https://stackoverflow.com/q/61422412", "61422412")</f>
        <v/>
      </c>
      <c r="B217" t="n">
        <v>0.210594315245478</v>
      </c>
    </row>
    <row r="218">
      <c r="A218">
        <f>HYPERLINK("https://stackoverflow.com/q/61469908", "61469908")</f>
        <v/>
      </c>
      <c r="B218" t="n">
        <v>0.2023391812865497</v>
      </c>
    </row>
    <row r="219">
      <c r="A219">
        <f>HYPERLINK("https://stackoverflow.com/q/61488025", "61488025")</f>
        <v/>
      </c>
      <c r="B219" t="n">
        <v>0.1287477954144621</v>
      </c>
    </row>
    <row r="220">
      <c r="A220">
        <f>HYPERLINK("https://stackoverflow.com/q/61519093", "61519093")</f>
        <v/>
      </c>
      <c r="B220" t="n">
        <v>0.1991341991341991</v>
      </c>
    </row>
    <row r="221">
      <c r="A221">
        <f>HYPERLINK("https://stackoverflow.com/q/61530340", "61530340")</f>
        <v/>
      </c>
      <c r="B221" t="n">
        <v>0.1266427718040621</v>
      </c>
    </row>
    <row r="222">
      <c r="A222">
        <f>HYPERLINK("https://stackoverflow.com/q/61531727", "61531727")</f>
        <v/>
      </c>
      <c r="B222" t="n">
        <v>0.1717171717171717</v>
      </c>
    </row>
    <row r="223">
      <c r="A223">
        <f>HYPERLINK("https://stackoverflow.com/q/61588758", "61588758")</f>
        <v/>
      </c>
      <c r="B223" t="n">
        <v>0.150492264416315</v>
      </c>
    </row>
    <row r="224">
      <c r="A224">
        <f>HYPERLINK("https://stackoverflow.com/q/61618284", "61618284")</f>
        <v/>
      </c>
      <c r="B224" t="n">
        <v>0.2506172839506173</v>
      </c>
    </row>
    <row r="225">
      <c r="A225">
        <f>HYPERLINK("https://stackoverflow.com/q/61634293", "61634293")</f>
        <v/>
      </c>
      <c r="B225" t="n">
        <v>0.1839080459770114</v>
      </c>
    </row>
    <row r="226">
      <c r="A226">
        <f>HYPERLINK("https://stackoverflow.com/q/61677805", "61677805")</f>
        <v/>
      </c>
      <c r="B226" t="n">
        <v>0.2474747474747475</v>
      </c>
    </row>
    <row r="227">
      <c r="A227">
        <f>HYPERLINK("https://stackoverflow.com/q/61709741", "61709741")</f>
        <v/>
      </c>
      <c r="B227" t="n">
        <v>0.2784810126582278</v>
      </c>
    </row>
    <row r="228">
      <c r="A228">
        <f>HYPERLINK("https://stackoverflow.com/q/61869531", "61869531")</f>
        <v/>
      </c>
      <c r="B228" t="n">
        <v>0.1733333333333333</v>
      </c>
    </row>
    <row r="229">
      <c r="A229">
        <f>HYPERLINK("https://stackoverflow.com/q/61961302", "61961302")</f>
        <v/>
      </c>
      <c r="B229" t="n">
        <v>0.1797385620915032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