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0.1879084967320261</v>
      </c>
    </row>
    <row r="3">
      <c r="A3">
        <f>HYPERLINK("https://stackoverflow.com/q/1236439", "1236439")</f>
        <v/>
      </c>
      <c r="B3" t="n">
        <v>0.1906218144750254</v>
      </c>
    </row>
    <row r="4">
      <c r="A4">
        <f>HYPERLINK("https://stackoverflow.com/q/2022549", "2022549")</f>
        <v/>
      </c>
      <c r="B4" t="n">
        <v>0.1517857142857142</v>
      </c>
    </row>
    <row r="5">
      <c r="A5">
        <f>HYPERLINK("https://stackoverflow.com/q/2377082", "2377082")</f>
        <v/>
      </c>
      <c r="B5" t="n">
        <v>0.1428571428571428</v>
      </c>
    </row>
    <row r="6">
      <c r="A6">
        <f>HYPERLINK("https://stackoverflow.com/q/3990732", "3990732")</f>
        <v/>
      </c>
      <c r="B6" t="n">
        <v>0.119281045751634</v>
      </c>
    </row>
    <row r="7">
      <c r="A7">
        <f>HYPERLINK("https://stackoverflow.com/q/7699717", "7699717")</f>
        <v/>
      </c>
      <c r="B7" t="n">
        <v>0.1136653895274585</v>
      </c>
    </row>
    <row r="8">
      <c r="A8">
        <f>HYPERLINK("https://stackoverflow.com/q/8522884", "8522884")</f>
        <v/>
      </c>
      <c r="B8" t="n">
        <v>0.2286448298008991</v>
      </c>
    </row>
    <row r="9">
      <c r="A9">
        <f>HYPERLINK("https://stackoverflow.com/q/10476572", "10476572")</f>
        <v/>
      </c>
      <c r="B9" t="n">
        <v>0.1302083333333333</v>
      </c>
    </row>
    <row r="10">
      <c r="A10">
        <f>HYPERLINK("https://stackoverflow.com/q/11064969", "11064969")</f>
        <v/>
      </c>
      <c r="B10" t="n">
        <v>0.1177446102819237</v>
      </c>
    </row>
    <row r="11">
      <c r="A11">
        <f>HYPERLINK("https://stackoverflow.com/q/11698968", "11698968")</f>
        <v/>
      </c>
      <c r="B11" t="n">
        <v>0.2134502923976609</v>
      </c>
    </row>
    <row r="12">
      <c r="A12">
        <f>HYPERLINK("https://stackoverflow.com/q/12559029", "12559029")</f>
        <v/>
      </c>
      <c r="B12" t="n">
        <v>0.1172839506172839</v>
      </c>
    </row>
    <row r="13">
      <c r="A13">
        <f>HYPERLINK("https://stackoverflow.com/q/14534834", "14534834")</f>
        <v/>
      </c>
      <c r="B13" t="n">
        <v>0.2563543936092956</v>
      </c>
    </row>
    <row r="14">
      <c r="A14">
        <f>HYPERLINK("https://stackoverflow.com/q/15045253", "15045253")</f>
        <v/>
      </c>
      <c r="B14" t="n">
        <v>0.1857638888888889</v>
      </c>
    </row>
    <row r="15">
      <c r="A15">
        <f>HYPERLINK("https://stackoverflow.com/q/16617053", "16617053")</f>
        <v/>
      </c>
      <c r="B15" t="n">
        <v>0.08888888888888893</v>
      </c>
    </row>
    <row r="16">
      <c r="A16">
        <f>HYPERLINK("https://stackoverflow.com/q/19223588", "19223588")</f>
        <v/>
      </c>
      <c r="B16" t="n">
        <v>0.1774461028192372</v>
      </c>
    </row>
    <row r="17">
      <c r="A17">
        <f>HYPERLINK("https://stackoverflow.com/q/19495048", "19495048")</f>
        <v/>
      </c>
      <c r="B17" t="n">
        <v>0.1111111111111111</v>
      </c>
    </row>
    <row r="18">
      <c r="A18">
        <f>HYPERLINK("https://stackoverflow.com/q/20089789", "20089789")</f>
        <v/>
      </c>
      <c r="B18" t="n">
        <v>0.1239316239316239</v>
      </c>
    </row>
    <row r="19">
      <c r="A19">
        <f>HYPERLINK("https://stackoverflow.com/q/20770100", "20770100")</f>
        <v/>
      </c>
      <c r="B19" t="n">
        <v>0.1929824561403509</v>
      </c>
    </row>
    <row r="20">
      <c r="A20">
        <f>HYPERLINK("https://stackoverflow.com/q/22244681", "22244681")</f>
        <v/>
      </c>
      <c r="B20" t="n">
        <v>0.1538461538461538</v>
      </c>
    </row>
    <row r="21">
      <c r="A21">
        <f>HYPERLINK("https://stackoverflow.com/q/23073453", "23073453")</f>
        <v/>
      </c>
      <c r="B21" t="n">
        <v>0.1385281385281385</v>
      </c>
    </row>
    <row r="22">
      <c r="A22">
        <f>HYPERLINK("https://stackoverflow.com/q/23261369", "23261369")</f>
        <v/>
      </c>
      <c r="B22" t="n">
        <v>0.1319444444444444</v>
      </c>
    </row>
    <row r="23">
      <c r="A23">
        <f>HYPERLINK("https://stackoverflow.com/q/23554357", "23554357")</f>
        <v/>
      </c>
      <c r="B23" t="n">
        <v>0.1702898550724637</v>
      </c>
    </row>
    <row r="24">
      <c r="A24">
        <f>HYPERLINK("https://stackoverflow.com/q/23695745", "23695745")</f>
        <v/>
      </c>
      <c r="B24" t="n">
        <v>0.349074074074074</v>
      </c>
    </row>
    <row r="25">
      <c r="A25">
        <f>HYPERLINK("https://stackoverflow.com/q/23984516", "23984516")</f>
        <v/>
      </c>
      <c r="B25" t="n">
        <v>0.2582582582582582</v>
      </c>
    </row>
    <row r="26">
      <c r="A26">
        <f>HYPERLINK("https://stackoverflow.com/q/24450595", "24450595")</f>
        <v/>
      </c>
      <c r="B26" t="n">
        <v>0.2548709847288046</v>
      </c>
    </row>
    <row r="27">
      <c r="A27">
        <f>HYPERLINK("https://stackoverflow.com/q/24764540", "24764540")</f>
        <v/>
      </c>
      <c r="B27" t="n">
        <v>0.1526104417670682</v>
      </c>
    </row>
    <row r="28">
      <c r="A28">
        <f>HYPERLINK("https://stackoverflow.com/q/25499141", "25499141")</f>
        <v/>
      </c>
      <c r="B28" t="n">
        <v>0.2047619047619048</v>
      </c>
    </row>
    <row r="29">
      <c r="A29">
        <f>HYPERLINK("https://stackoverflow.com/q/25615751", "25615751")</f>
        <v/>
      </c>
      <c r="B29" t="n">
        <v>0.1856060606060606</v>
      </c>
    </row>
    <row r="30">
      <c r="A30">
        <f>HYPERLINK("https://stackoverflow.com/q/26235358", "26235358")</f>
        <v/>
      </c>
      <c r="B30" t="n">
        <v>0.203150912106136</v>
      </c>
    </row>
    <row r="31">
      <c r="A31">
        <f>HYPERLINK("https://stackoverflow.com/q/28073629", "28073629")</f>
        <v/>
      </c>
      <c r="B31" t="n">
        <v>0.1328224776500638</v>
      </c>
    </row>
    <row r="32">
      <c r="A32">
        <f>HYPERLINK("https://stackoverflow.com/q/28769714", "28769714")</f>
        <v/>
      </c>
      <c r="B32" t="n">
        <v>0.202020202020202</v>
      </c>
    </row>
    <row r="33">
      <c r="A33">
        <f>HYPERLINK("https://stackoverflow.com/q/30531307", "30531307")</f>
        <v/>
      </c>
      <c r="B33" t="n">
        <v>0.1228070175438596</v>
      </c>
    </row>
    <row r="34">
      <c r="A34">
        <f>HYPERLINK("https://stackoverflow.com/q/31139620", "31139620")</f>
        <v/>
      </c>
      <c r="B34" t="n">
        <v>0.09523809523809525</v>
      </c>
    </row>
    <row r="35">
      <c r="A35">
        <f>HYPERLINK("https://stackoverflow.com/q/31593793", "31593793")</f>
        <v/>
      </c>
      <c r="B35" t="n">
        <v>0.1957671957671958</v>
      </c>
    </row>
    <row r="36">
      <c r="A36">
        <f>HYPERLINK("https://stackoverflow.com/q/34631941", "34631941")</f>
        <v/>
      </c>
      <c r="B36" t="n">
        <v>0.2588652482269503</v>
      </c>
    </row>
    <row r="37">
      <c r="A37">
        <f>HYPERLINK("https://stackoverflow.com/q/34860991", "34860991")</f>
        <v/>
      </c>
      <c r="B37" t="n">
        <v>0.2067901234567901</v>
      </c>
    </row>
    <row r="38">
      <c r="A38">
        <f>HYPERLINK("https://stackoverflow.com/q/35066446", "35066446")</f>
        <v/>
      </c>
      <c r="B38" t="n">
        <v>0.2671660424469413</v>
      </c>
    </row>
    <row r="39">
      <c r="A39">
        <f>HYPERLINK("https://stackoverflow.com/q/35476777", "35476777")</f>
        <v/>
      </c>
      <c r="B39" t="n">
        <v>0.1690140845070422</v>
      </c>
    </row>
    <row r="40">
      <c r="A40">
        <f>HYPERLINK("https://stackoverflow.com/q/35482963", "35482963")</f>
        <v/>
      </c>
      <c r="B40" t="n">
        <v>0.1876876876876876</v>
      </c>
    </row>
    <row r="41">
      <c r="A41">
        <f>HYPERLINK("https://stackoverflow.com/q/36028847", "36028847")</f>
        <v/>
      </c>
      <c r="B41" t="n">
        <v>0.1333333333333333</v>
      </c>
    </row>
    <row r="42">
      <c r="A42">
        <f>HYPERLINK("https://stackoverflow.com/q/36229215", "36229215")</f>
        <v/>
      </c>
      <c r="B42" t="n">
        <v>0.1659973226238286</v>
      </c>
    </row>
    <row r="43">
      <c r="A43">
        <f>HYPERLINK("https://stackoverflow.com/q/36402477", "36402477")</f>
        <v/>
      </c>
      <c r="B43" t="n">
        <v>0.1851851851851851</v>
      </c>
    </row>
    <row r="44">
      <c r="A44">
        <f>HYPERLINK("https://stackoverflow.com/q/36751056", "36751056")</f>
        <v/>
      </c>
      <c r="B44" t="n">
        <v>0.1447368421052631</v>
      </c>
    </row>
    <row r="45">
      <c r="A45">
        <f>HYPERLINK("https://stackoverflow.com/q/36760509", "36760509")</f>
        <v/>
      </c>
      <c r="B45" t="n">
        <v>0.1172161172161172</v>
      </c>
    </row>
    <row r="46">
      <c r="A46">
        <f>HYPERLINK("https://stackoverflow.com/q/36936830", "36936830")</f>
        <v/>
      </c>
      <c r="B46" t="n">
        <v>0.173469387755102</v>
      </c>
    </row>
    <row r="47">
      <c r="A47">
        <f>HYPERLINK("https://stackoverflow.com/q/37159918", "37159918")</f>
        <v/>
      </c>
      <c r="B47" t="n">
        <v>0.09523809523809525</v>
      </c>
    </row>
    <row r="48">
      <c r="A48">
        <f>HYPERLINK("https://stackoverflow.com/q/37837215", "37837215")</f>
        <v/>
      </c>
      <c r="B48" t="n">
        <v>0.1810699588477366</v>
      </c>
    </row>
    <row r="49">
      <c r="A49">
        <f>HYPERLINK("https://stackoverflow.com/q/38736141", "38736141")</f>
        <v/>
      </c>
      <c r="B49" t="n">
        <v>0.2089371980676328</v>
      </c>
    </row>
    <row r="50">
      <c r="A50">
        <f>HYPERLINK("https://stackoverflow.com/q/39108557", "39108557")</f>
        <v/>
      </c>
      <c r="B50" t="n">
        <v>0.1524547803617571</v>
      </c>
    </row>
    <row r="51">
      <c r="A51">
        <f>HYPERLINK("https://stackoverflow.com/q/39386670", "39386670")</f>
        <v/>
      </c>
      <c r="B51" t="n">
        <v>0.1896745230078563</v>
      </c>
    </row>
    <row r="52">
      <c r="A52">
        <f>HYPERLINK("https://stackoverflow.com/q/39875139", "39875139")</f>
        <v/>
      </c>
      <c r="B52" t="n">
        <v>0.1420765027322404</v>
      </c>
    </row>
    <row r="53">
      <c r="A53">
        <f>HYPERLINK("https://stackoverflow.com/q/39919128", "39919128")</f>
        <v/>
      </c>
      <c r="B53" t="n">
        <v>0.1742112482853223</v>
      </c>
    </row>
    <row r="54">
      <c r="A54">
        <f>HYPERLINK("https://stackoverflow.com/q/40461083", "40461083")</f>
        <v/>
      </c>
      <c r="B54" t="n">
        <v>0.1038251366120219</v>
      </c>
    </row>
    <row r="55">
      <c r="A55">
        <f>HYPERLINK("https://stackoverflow.com/q/40605620", "40605620")</f>
        <v/>
      </c>
      <c r="B55" t="n">
        <v>0.2172470978441128</v>
      </c>
    </row>
    <row r="56">
      <c r="A56">
        <f>HYPERLINK("https://stackoverflow.com/q/40642721", "40642721")</f>
        <v/>
      </c>
      <c r="B56" t="n">
        <v>0.16005291005291</v>
      </c>
    </row>
    <row r="57">
      <c r="A57">
        <f>HYPERLINK("https://stackoverflow.com/q/40942931", "40942931")</f>
        <v/>
      </c>
      <c r="B57" t="n">
        <v>0.1038251366120219</v>
      </c>
    </row>
    <row r="58">
      <c r="A58">
        <f>HYPERLINK("https://stackoverflow.com/q/41360274", "41360274")</f>
        <v/>
      </c>
      <c r="B58" t="n">
        <v>0.1185185185185185</v>
      </c>
    </row>
    <row r="59">
      <c r="A59">
        <f>HYPERLINK("https://stackoverflow.com/q/41469924", "41469924")</f>
        <v/>
      </c>
      <c r="B59" t="n">
        <v>0.1456456456456456</v>
      </c>
    </row>
    <row r="60">
      <c r="A60">
        <f>HYPERLINK("https://stackoverflow.com/q/42106471", "42106471")</f>
        <v/>
      </c>
      <c r="B60" t="n">
        <v>0.1212121212121212</v>
      </c>
    </row>
    <row r="61">
      <c r="A61">
        <f>HYPERLINK("https://stackoverflow.com/q/42238738", "42238738")</f>
        <v/>
      </c>
      <c r="B61" t="n">
        <v>0.2389486260454002</v>
      </c>
    </row>
    <row r="62">
      <c r="A62">
        <f>HYPERLINK("https://stackoverflow.com/q/42239047", "42239047")</f>
        <v/>
      </c>
      <c r="B62" t="n">
        <v>0.1020036429872495</v>
      </c>
    </row>
    <row r="63">
      <c r="A63">
        <f>HYPERLINK("https://stackoverflow.com/q/42254535", "42254535")</f>
        <v/>
      </c>
      <c r="B63" t="n">
        <v>0.1182795698924731</v>
      </c>
    </row>
    <row r="64">
      <c r="A64">
        <f>HYPERLINK("https://stackoverflow.com/q/42313976", "42313976")</f>
        <v/>
      </c>
      <c r="B64" t="n">
        <v>0.1701388888888889</v>
      </c>
    </row>
    <row r="65">
      <c r="A65">
        <f>HYPERLINK("https://stackoverflow.com/q/42444198", "42444198")</f>
        <v/>
      </c>
      <c r="B65" t="n">
        <v>0.1324786324786325</v>
      </c>
    </row>
    <row r="66">
      <c r="A66">
        <f>HYPERLINK("https://stackoverflow.com/q/43096166", "43096166")</f>
        <v/>
      </c>
      <c r="B66" t="n">
        <v>0.1128205128205128</v>
      </c>
    </row>
    <row r="67">
      <c r="A67">
        <f>HYPERLINK("https://stackoverflow.com/q/43332875", "43332875")</f>
        <v/>
      </c>
      <c r="B67" t="n">
        <v>0.2032730404823428</v>
      </c>
    </row>
    <row r="68">
      <c r="A68">
        <f>HYPERLINK("https://stackoverflow.com/q/43611109", "43611109")</f>
        <v/>
      </c>
      <c r="B68" t="n">
        <v>0.1492537313432836</v>
      </c>
    </row>
    <row r="69">
      <c r="A69">
        <f>HYPERLINK("https://stackoverflow.com/q/43737787", "43737787")</f>
        <v/>
      </c>
      <c r="B69" t="n">
        <v>0.1136950904392765</v>
      </c>
    </row>
    <row r="70">
      <c r="A70">
        <f>HYPERLINK("https://stackoverflow.com/q/44041037", "44041037")</f>
        <v/>
      </c>
      <c r="B70" t="n">
        <v>0.1647509578544061</v>
      </c>
    </row>
    <row r="71">
      <c r="A71">
        <f>HYPERLINK("https://stackoverflow.com/q/44106979", "44106979")</f>
        <v/>
      </c>
      <c r="B71" t="n">
        <v>0.1212121212121212</v>
      </c>
    </row>
    <row r="72">
      <c r="A72">
        <f>HYPERLINK("https://stackoverflow.com/q/44560224", "44560224")</f>
        <v/>
      </c>
      <c r="B72" t="n">
        <v>0.1763085399449036</v>
      </c>
    </row>
    <row r="73">
      <c r="A73">
        <f>HYPERLINK("https://stackoverflow.com/q/45133010", "45133010")</f>
        <v/>
      </c>
      <c r="B73" t="n">
        <v>0.1693121693121693</v>
      </c>
    </row>
    <row r="74">
      <c r="A74">
        <f>HYPERLINK("https://stackoverflow.com/q/45232971", "45232971")</f>
        <v/>
      </c>
      <c r="B74" t="n">
        <v>0.1242690058479532</v>
      </c>
    </row>
    <row r="75">
      <c r="A75">
        <f>HYPERLINK("https://stackoverflow.com/q/45334821", "45334821")</f>
        <v/>
      </c>
      <c r="B75" t="n">
        <v>0.2680555555555555</v>
      </c>
    </row>
    <row r="76">
      <c r="A76">
        <f>HYPERLINK("https://stackoverflow.com/q/45834435", "45834435")</f>
        <v/>
      </c>
      <c r="B76" t="n">
        <v>0.1399711399711399</v>
      </c>
    </row>
    <row r="77">
      <c r="A77">
        <f>HYPERLINK("https://stackoverflow.com/q/45955538", "45955538")</f>
        <v/>
      </c>
      <c r="B77" t="n">
        <v>0.1535087719298246</v>
      </c>
    </row>
    <row r="78">
      <c r="A78">
        <f>HYPERLINK("https://stackoverflow.com/q/46067552", "46067552")</f>
        <v/>
      </c>
      <c r="B78" t="n">
        <v>0.1406469760900141</v>
      </c>
    </row>
    <row r="79">
      <c r="A79">
        <f>HYPERLINK("https://stackoverflow.com/q/46211514", "46211514")</f>
        <v/>
      </c>
      <c r="B79" t="n">
        <v>0.1385083713850837</v>
      </c>
    </row>
    <row r="80">
      <c r="A80">
        <f>HYPERLINK("https://stackoverflow.com/q/46297894", "46297894")</f>
        <v/>
      </c>
      <c r="B80" t="n">
        <v>0.2086720867208672</v>
      </c>
    </row>
    <row r="81">
      <c r="A81">
        <f>HYPERLINK("https://stackoverflow.com/q/46558510", "46558510")</f>
        <v/>
      </c>
      <c r="B81" t="n">
        <v>0.1435185185185185</v>
      </c>
    </row>
    <row r="82">
      <c r="A82">
        <f>HYPERLINK("https://stackoverflow.com/q/46733068", "46733068")</f>
        <v/>
      </c>
      <c r="B82" t="n">
        <v>0.2148148148148148</v>
      </c>
    </row>
    <row r="83">
      <c r="A83">
        <f>HYPERLINK("https://stackoverflow.com/q/46874301", "46874301")</f>
        <v/>
      </c>
      <c r="B83" t="n">
        <v>0.1320450885668277</v>
      </c>
    </row>
    <row r="84">
      <c r="A84">
        <f>HYPERLINK("https://stackoverflow.com/q/46976184", "46976184")</f>
        <v/>
      </c>
      <c r="B84" t="n">
        <v>0.1835748792270531</v>
      </c>
    </row>
    <row r="85">
      <c r="A85">
        <f>HYPERLINK("https://stackoverflow.com/q/47258597", "47258597")</f>
        <v/>
      </c>
      <c r="B85" t="n">
        <v>0.2551440329218106</v>
      </c>
    </row>
    <row r="86">
      <c r="A86">
        <f>HYPERLINK("https://stackoverflow.com/q/47293778", "47293778")</f>
        <v/>
      </c>
      <c r="B86" t="n">
        <v>0.1614035087719298</v>
      </c>
    </row>
    <row r="87">
      <c r="A87">
        <f>HYPERLINK("https://stackoverflow.com/q/47505898", "47505898")</f>
        <v/>
      </c>
      <c r="B87" t="n">
        <v>0.1299145299145299</v>
      </c>
    </row>
    <row r="88">
      <c r="A88">
        <f>HYPERLINK("https://stackoverflow.com/q/47688993", "47688993")</f>
        <v/>
      </c>
      <c r="B88" t="n">
        <v>0.1739130434782609</v>
      </c>
    </row>
    <row r="89">
      <c r="A89">
        <f>HYPERLINK("https://stackoverflow.com/q/47742984", "47742984")</f>
        <v/>
      </c>
      <c r="B89" t="n">
        <v>0.1126126126126126</v>
      </c>
    </row>
    <row r="90">
      <c r="A90">
        <f>HYPERLINK("https://stackoverflow.com/q/48091397", "48091397")</f>
        <v/>
      </c>
      <c r="B90" t="n">
        <v>0.1486928104575163</v>
      </c>
    </row>
    <row r="91">
      <c r="A91">
        <f>HYPERLINK("https://stackoverflow.com/q/48284673", "48284673")</f>
        <v/>
      </c>
      <c r="B91" t="n">
        <v>0.09932659932659935</v>
      </c>
    </row>
    <row r="92">
      <c r="A92">
        <f>HYPERLINK("https://stackoverflow.com/q/48315396", "48315396")</f>
        <v/>
      </c>
      <c r="B92" t="n">
        <v>0.1156004489337822</v>
      </c>
    </row>
    <row r="93">
      <c r="A93">
        <f>HYPERLINK("https://stackoverflow.com/q/48439782", "48439782")</f>
        <v/>
      </c>
      <c r="B93" t="n">
        <v>0.1873015873015872</v>
      </c>
    </row>
    <row r="94">
      <c r="A94">
        <f>HYPERLINK("https://stackoverflow.com/q/48454558", "48454558")</f>
        <v/>
      </c>
      <c r="B94" t="n">
        <v>0.191812865497076</v>
      </c>
    </row>
    <row r="95">
      <c r="A95">
        <f>HYPERLINK("https://stackoverflow.com/q/48525962", "48525962")</f>
        <v/>
      </c>
      <c r="B95" t="n">
        <v>0.1681286549707602</v>
      </c>
    </row>
    <row r="96">
      <c r="A96">
        <f>HYPERLINK("https://stackoverflow.com/q/48611208", "48611208")</f>
        <v/>
      </c>
      <c r="B96" t="n">
        <v>0.2723577235772358</v>
      </c>
    </row>
    <row r="97">
      <c r="A97">
        <f>HYPERLINK("https://stackoverflow.com/q/48611557", "48611557")</f>
        <v/>
      </c>
      <c r="B97" t="n">
        <v>0.1164021164021164</v>
      </c>
    </row>
    <row r="98">
      <c r="A98">
        <f>HYPERLINK("https://stackoverflow.com/q/48621279", "48621279")</f>
        <v/>
      </c>
      <c r="B98" t="n">
        <v>0.1282051282051282</v>
      </c>
    </row>
    <row r="99">
      <c r="A99">
        <f>HYPERLINK("https://stackoverflow.com/q/48952883", "48952883")</f>
        <v/>
      </c>
      <c r="B99" t="n">
        <v>0.1771771771771772</v>
      </c>
    </row>
    <row r="100">
      <c r="A100">
        <f>HYPERLINK("https://stackoverflow.com/q/49509195", "49509195")</f>
        <v/>
      </c>
      <c r="B100" t="n">
        <v>0.1035781544256121</v>
      </c>
    </row>
    <row r="101">
      <c r="A101">
        <f>HYPERLINK("https://stackoverflow.com/q/49701465", "49701465")</f>
        <v/>
      </c>
      <c r="B101" t="n">
        <v>0.1686274509803922</v>
      </c>
    </row>
    <row r="102">
      <c r="A102">
        <f>HYPERLINK("https://stackoverflow.com/q/49921038", "49921038")</f>
        <v/>
      </c>
      <c r="B102" t="n">
        <v>0.08743169398907105</v>
      </c>
    </row>
    <row r="103">
      <c r="A103">
        <f>HYPERLINK("https://stackoverflow.com/q/49984925", "49984925")</f>
        <v/>
      </c>
      <c r="B103" t="n">
        <v>0.1703216374269006</v>
      </c>
    </row>
    <row r="104">
      <c r="A104">
        <f>HYPERLINK("https://stackoverflow.com/q/50027522", "50027522")</f>
        <v/>
      </c>
      <c r="B104" t="n">
        <v>0.1258169934640523</v>
      </c>
    </row>
    <row r="105">
      <c r="A105">
        <f>HYPERLINK("https://stackoverflow.com/q/50084095", "50084095")</f>
        <v/>
      </c>
      <c r="B105" t="n">
        <v>0.1578099838969404</v>
      </c>
    </row>
    <row r="106">
      <c r="A106">
        <f>HYPERLINK("https://stackoverflow.com/q/50121723", "50121723")</f>
        <v/>
      </c>
      <c r="B106" t="n">
        <v>0.1278538812785388</v>
      </c>
    </row>
    <row r="107">
      <c r="A107">
        <f>HYPERLINK("https://stackoverflow.com/q/50168257", "50168257")</f>
        <v/>
      </c>
      <c r="B107" t="n">
        <v>0.154074074074074</v>
      </c>
    </row>
    <row r="108">
      <c r="A108">
        <f>HYPERLINK("https://stackoverflow.com/q/50442085", "50442085")</f>
        <v/>
      </c>
      <c r="B108" t="n">
        <v>0.1323529411764706</v>
      </c>
    </row>
    <row r="109">
      <c r="A109">
        <f>HYPERLINK("https://stackoverflow.com/q/50633830", "50633830")</f>
        <v/>
      </c>
      <c r="B109" t="n">
        <v>0.2311111111111111</v>
      </c>
    </row>
    <row r="110">
      <c r="A110">
        <f>HYPERLINK("https://stackoverflow.com/q/50846243", "50846243")</f>
        <v/>
      </c>
      <c r="B110" t="n">
        <v>0.239766081871345</v>
      </c>
    </row>
    <row r="111">
      <c r="A111">
        <f>HYPERLINK("https://stackoverflow.com/q/50852150", "50852150")</f>
        <v/>
      </c>
      <c r="B111" t="n">
        <v>0.1952861952861952</v>
      </c>
    </row>
    <row r="112">
      <c r="A112">
        <f>HYPERLINK("https://stackoverflow.com/q/50872515", "50872515")</f>
        <v/>
      </c>
      <c r="B112" t="n">
        <v>0.1380116959064327</v>
      </c>
    </row>
    <row r="113">
      <c r="A113">
        <f>HYPERLINK("https://stackoverflow.com/q/50877966", "50877966")</f>
        <v/>
      </c>
      <c r="B113" t="n">
        <v>0.1198830409356725</v>
      </c>
    </row>
    <row r="114">
      <c r="A114">
        <f>HYPERLINK("https://stackoverflow.com/q/51072576", "51072576")</f>
        <v/>
      </c>
      <c r="B114" t="n">
        <v>0.3202099737532809</v>
      </c>
    </row>
    <row r="115">
      <c r="A115">
        <f>HYPERLINK("https://stackoverflow.com/q/51196057", "51196057")</f>
        <v/>
      </c>
      <c r="B115" t="n">
        <v>0.1769005847953216</v>
      </c>
    </row>
    <row r="116">
      <c r="A116">
        <f>HYPERLINK("https://stackoverflow.com/q/51257658", "51257658")</f>
        <v/>
      </c>
      <c r="B116" t="n">
        <v>0.1166666666666667</v>
      </c>
    </row>
    <row r="117">
      <c r="A117">
        <f>HYPERLINK("https://stackoverflow.com/q/51380757", "51380757")</f>
        <v/>
      </c>
      <c r="B117" t="n">
        <v>0.1954484605087014</v>
      </c>
    </row>
    <row r="118">
      <c r="A118">
        <f>HYPERLINK("https://stackoverflow.com/q/51612458", "51612458")</f>
        <v/>
      </c>
      <c r="B118" t="n">
        <v>0.1285140562248996</v>
      </c>
    </row>
    <row r="119">
      <c r="A119">
        <f>HYPERLINK("https://stackoverflow.com/q/51665421", "51665421")</f>
        <v/>
      </c>
      <c r="B119" t="n">
        <v>0.1597222222222222</v>
      </c>
    </row>
    <row r="120">
      <c r="A120">
        <f>HYPERLINK("https://stackoverflow.com/q/51853310", "51853310")</f>
        <v/>
      </c>
      <c r="B120" t="n">
        <v>0.1006944444444445</v>
      </c>
    </row>
    <row r="121">
      <c r="A121">
        <f>HYPERLINK("https://stackoverflow.com/q/51875348", "51875348")</f>
        <v/>
      </c>
      <c r="B121" t="n">
        <v>0.1181286549707602</v>
      </c>
    </row>
    <row r="122">
      <c r="A122">
        <f>HYPERLINK("https://stackoverflow.com/q/51884008", "51884008")</f>
        <v/>
      </c>
      <c r="B122" t="n">
        <v>0.1777777777777778</v>
      </c>
    </row>
    <row r="123">
      <c r="A123">
        <f>HYPERLINK("https://stackoverflow.com/q/51923404", "51923404")</f>
        <v/>
      </c>
      <c r="B123" t="n">
        <v>0.09629629629629628</v>
      </c>
    </row>
    <row r="124">
      <c r="A124">
        <f>HYPERLINK("https://stackoverflow.com/q/51977946", "51977946")</f>
        <v/>
      </c>
      <c r="B124" t="n">
        <v>0.1809116809116809</v>
      </c>
    </row>
    <row r="125">
      <c r="A125">
        <f>HYPERLINK("https://stackoverflow.com/q/52098303", "52098303")</f>
        <v/>
      </c>
      <c r="B125" t="n">
        <v>0.1440329218106995</v>
      </c>
    </row>
    <row r="126">
      <c r="A126">
        <f>HYPERLINK("https://stackoverflow.com/q/52144189", "52144189")</f>
        <v/>
      </c>
      <c r="B126" t="n">
        <v>0.1411764705882353</v>
      </c>
    </row>
    <row r="127">
      <c r="A127">
        <f>HYPERLINK("https://stackoverflow.com/q/52242599", "52242599")</f>
        <v/>
      </c>
      <c r="B127" t="n">
        <v>0.1258169934640523</v>
      </c>
    </row>
    <row r="128">
      <c r="A128">
        <f>HYPERLINK("https://stackoverflow.com/q/52299979", "52299979")</f>
        <v/>
      </c>
      <c r="B128" t="n">
        <v>0.1621966794380587</v>
      </c>
    </row>
    <row r="129">
      <c r="A129">
        <f>HYPERLINK("https://stackoverflow.com/q/52563232", "52563232")</f>
        <v/>
      </c>
      <c r="B129" t="n">
        <v>0.1280864197530864</v>
      </c>
    </row>
    <row r="130">
      <c r="A130">
        <f>HYPERLINK("https://stackoverflow.com/q/52670156", "52670156")</f>
        <v/>
      </c>
      <c r="B130" t="n">
        <v>0.2992202729044834</v>
      </c>
    </row>
    <row r="131">
      <c r="A131">
        <f>HYPERLINK("https://stackoverflow.com/q/52737691", "52737691")</f>
        <v/>
      </c>
      <c r="B131" t="n">
        <v>0.1202185792349727</v>
      </c>
    </row>
    <row r="132">
      <c r="A132">
        <f>HYPERLINK("https://stackoverflow.com/q/52744026", "52744026")</f>
        <v/>
      </c>
      <c r="B132" t="n">
        <v>0.2208504801097393</v>
      </c>
    </row>
    <row r="133">
      <c r="A133">
        <f>HYPERLINK("https://stackoverflow.com/q/52761661", "52761661")</f>
        <v/>
      </c>
      <c r="B133" t="n">
        <v>0.2028985507246376</v>
      </c>
    </row>
    <row r="134">
      <c r="A134">
        <f>HYPERLINK("https://stackoverflow.com/q/52843956", "52843956")</f>
        <v/>
      </c>
      <c r="B134" t="n">
        <v>0.1703703703703704</v>
      </c>
    </row>
    <row r="135">
      <c r="A135">
        <f>HYPERLINK("https://stackoverflow.com/q/52953534", "52953534")</f>
        <v/>
      </c>
      <c r="B135" t="n">
        <v>0.1589506172839506</v>
      </c>
    </row>
    <row r="136">
      <c r="A136">
        <f>HYPERLINK("https://stackoverflow.com/q/52958536", "52958536")</f>
        <v/>
      </c>
      <c r="B136" t="n">
        <v>0.1600955794504181</v>
      </c>
    </row>
    <row r="137">
      <c r="A137">
        <f>HYPERLINK("https://stackoverflow.com/q/53015958", "53015958")</f>
        <v/>
      </c>
      <c r="B137" t="n">
        <v>0.1234567901234567</v>
      </c>
    </row>
    <row r="138">
      <c r="A138">
        <f>HYPERLINK("https://stackoverflow.com/q/53082382", "53082382")</f>
        <v/>
      </c>
      <c r="B138" t="n">
        <v>0.0922787193973635</v>
      </c>
    </row>
    <row r="139">
      <c r="A139">
        <f>HYPERLINK("https://stackoverflow.com/q/53169033", "53169033")</f>
        <v/>
      </c>
      <c r="B139" t="n">
        <v>0.1293260473588343</v>
      </c>
    </row>
    <row r="140">
      <c r="A140">
        <f>HYPERLINK("https://stackoverflow.com/q/53518146", "53518146")</f>
        <v/>
      </c>
      <c r="B140" t="n">
        <v>0.1063492063492064</v>
      </c>
    </row>
    <row r="141">
      <c r="A141">
        <f>HYPERLINK("https://stackoverflow.com/q/53677413", "53677413")</f>
        <v/>
      </c>
      <c r="B141" t="n">
        <v>0.1256830601092896</v>
      </c>
    </row>
    <row r="142">
      <c r="A142">
        <f>HYPERLINK("https://stackoverflow.com/q/54161244", "54161244")</f>
        <v/>
      </c>
      <c r="B142" t="n">
        <v>0.1527777777777778</v>
      </c>
    </row>
    <row r="143">
      <c r="A143">
        <f>HYPERLINK("https://stackoverflow.com/q/54171073", "54171073")</f>
        <v/>
      </c>
      <c r="B143" t="n">
        <v>0.1986531986531987</v>
      </c>
    </row>
    <row r="144">
      <c r="A144">
        <f>HYPERLINK("https://stackoverflow.com/q/54346725", "54346725")</f>
        <v/>
      </c>
      <c r="B144" t="n">
        <v>0.1967380224260958</v>
      </c>
    </row>
    <row r="145">
      <c r="A145">
        <f>HYPERLINK("https://stackoverflow.com/q/54372408", "54372408")</f>
        <v/>
      </c>
      <c r="B145" t="n">
        <v>0.1182033096926714</v>
      </c>
    </row>
    <row r="146">
      <c r="A146">
        <f>HYPERLINK("https://stackoverflow.com/q/54398761", "54398761")</f>
        <v/>
      </c>
      <c r="B146" t="n">
        <v>0.1446759259259259</v>
      </c>
    </row>
    <row r="147">
      <c r="A147">
        <f>HYPERLINK("https://stackoverflow.com/q/54622703", "54622703")</f>
        <v/>
      </c>
      <c r="B147" t="n">
        <v>0.1174968071519795</v>
      </c>
    </row>
    <row r="148">
      <c r="A148">
        <f>HYPERLINK("https://stackoverflow.com/q/54662808", "54662808")</f>
        <v/>
      </c>
      <c r="B148" t="n">
        <v>0.1934156378600823</v>
      </c>
    </row>
    <row r="149">
      <c r="A149">
        <f>HYPERLINK("https://stackoverflow.com/q/54925179", "54925179")</f>
        <v/>
      </c>
      <c r="B149" t="n">
        <v>0.1073446327683616</v>
      </c>
    </row>
    <row r="150">
      <c r="A150">
        <f>HYPERLINK("https://stackoverflow.com/q/55137884", "55137884")</f>
        <v/>
      </c>
      <c r="B150" t="n">
        <v>0.1473684210526316</v>
      </c>
    </row>
    <row r="151">
      <c r="A151">
        <f>HYPERLINK("https://stackoverflow.com/q/55212167", "55212167")</f>
        <v/>
      </c>
      <c r="B151" t="n">
        <v>0.151425762045231</v>
      </c>
    </row>
    <row r="152">
      <c r="A152">
        <f>HYPERLINK("https://stackoverflow.com/q/55240373", "55240373")</f>
        <v/>
      </c>
      <c r="B152" t="n">
        <v>0.1111111111111111</v>
      </c>
    </row>
    <row r="153">
      <c r="A153">
        <f>HYPERLINK("https://stackoverflow.com/q/55366951", "55366951")</f>
        <v/>
      </c>
      <c r="B153" t="n">
        <v>0.2074542897327708</v>
      </c>
    </row>
    <row r="154">
      <c r="A154">
        <f>HYPERLINK("https://stackoverflow.com/q/55418261", "55418261")</f>
        <v/>
      </c>
      <c r="B154" t="n">
        <v>0.2050078247261345</v>
      </c>
    </row>
    <row r="155">
      <c r="A155">
        <f>HYPERLINK("https://stackoverflow.com/q/55594848", "55594848")</f>
        <v/>
      </c>
      <c r="B155" t="n">
        <v>0.1906721536351166</v>
      </c>
    </row>
    <row r="156">
      <c r="A156">
        <f>HYPERLINK("https://stackoverflow.com/q/55623926", "55623926")</f>
        <v/>
      </c>
      <c r="B156" t="n">
        <v>0.1678743961352657</v>
      </c>
    </row>
    <row r="157">
      <c r="A157">
        <f>HYPERLINK("https://stackoverflow.com/q/55647746", "55647746")</f>
        <v/>
      </c>
      <c r="B157" t="n">
        <v>0.1314553990610328</v>
      </c>
    </row>
    <row r="158">
      <c r="A158">
        <f>HYPERLINK("https://stackoverflow.com/q/55729338", "55729338")</f>
        <v/>
      </c>
      <c r="B158" t="n">
        <v>0.2458210422812193</v>
      </c>
    </row>
    <row r="159">
      <c r="A159">
        <f>HYPERLINK("https://stackoverflow.com/q/55796166", "55796166")</f>
        <v/>
      </c>
      <c r="B159" t="n">
        <v>0.2184343434343434</v>
      </c>
    </row>
    <row r="160">
      <c r="A160">
        <f>HYPERLINK("https://stackoverflow.com/q/56042376", "56042376")</f>
        <v/>
      </c>
      <c r="B160" t="n">
        <v>0.1505376344086021</v>
      </c>
    </row>
    <row r="161">
      <c r="A161">
        <f>HYPERLINK("https://stackoverflow.com/q/56043124", "56043124")</f>
        <v/>
      </c>
      <c r="B161" t="n">
        <v>0.1609195402298851</v>
      </c>
    </row>
    <row r="162">
      <c r="A162">
        <f>HYPERLINK("https://stackoverflow.com/q/56069823", "56069823")</f>
        <v/>
      </c>
      <c r="B162" t="n">
        <v>0.1459369817578773</v>
      </c>
    </row>
    <row r="163">
      <c r="A163">
        <f>HYPERLINK("https://stackoverflow.com/q/56104228", "56104228")</f>
        <v/>
      </c>
      <c r="B163" t="n">
        <v>0.1811391223155929</v>
      </c>
    </row>
    <row r="164">
      <c r="A164">
        <f>HYPERLINK("https://stackoverflow.com/q/56140676", "56140676")</f>
        <v/>
      </c>
      <c r="B164" t="n">
        <v>0.2282051282051282</v>
      </c>
    </row>
    <row r="165">
      <c r="A165">
        <f>HYPERLINK("https://stackoverflow.com/q/56154215", "56154215")</f>
        <v/>
      </c>
      <c r="B165" t="n">
        <v>0.2784810126582278</v>
      </c>
    </row>
    <row r="166">
      <c r="A166">
        <f>HYPERLINK("https://stackoverflow.com/q/56154406", "56154406")</f>
        <v/>
      </c>
      <c r="B166" t="n">
        <v>0.2596153846153846</v>
      </c>
    </row>
    <row r="167">
      <c r="A167">
        <f>HYPERLINK("https://stackoverflow.com/q/56228164", "56228164")</f>
        <v/>
      </c>
      <c r="B167" t="n">
        <v>0.106280193236715</v>
      </c>
    </row>
    <row r="168">
      <c r="A168">
        <f>HYPERLINK("https://stackoverflow.com/q/56243818", "56243818")</f>
        <v/>
      </c>
      <c r="B168" t="n">
        <v>0.1237693389592124</v>
      </c>
    </row>
    <row r="169">
      <c r="A169">
        <f>HYPERLINK("https://stackoverflow.com/q/56373250", "56373250")</f>
        <v/>
      </c>
      <c r="B169" t="n">
        <v>0.2552255225522552</v>
      </c>
    </row>
    <row r="170">
      <c r="A170">
        <f>HYPERLINK("https://stackoverflow.com/q/56444605", "56444605")</f>
        <v/>
      </c>
      <c r="B170" t="n">
        <v>0.3576719576719576</v>
      </c>
    </row>
    <row r="171">
      <c r="A171">
        <f>HYPERLINK("https://stackoverflow.com/q/56635352", "56635352")</f>
        <v/>
      </c>
      <c r="B171" t="n">
        <v>0.1681286549707602</v>
      </c>
    </row>
    <row r="172">
      <c r="A172">
        <f>HYPERLINK("https://stackoverflow.com/q/56649946", "56649946")</f>
        <v/>
      </c>
      <c r="B172" t="n">
        <v>0.233974358974359</v>
      </c>
    </row>
    <row r="173">
      <c r="A173">
        <f>HYPERLINK("https://stackoverflow.com/q/56781753", "56781753")</f>
        <v/>
      </c>
      <c r="B173" t="n">
        <v>0.1245791245791246</v>
      </c>
    </row>
    <row r="174">
      <c r="A174">
        <f>HYPERLINK("https://stackoverflow.com/q/56900955", "56900955")</f>
        <v/>
      </c>
      <c r="B174" t="n">
        <v>0.3551912568306011</v>
      </c>
    </row>
    <row r="175">
      <c r="A175">
        <f>HYPERLINK("https://stackoverflow.com/q/56929036", "56929036")</f>
        <v/>
      </c>
      <c r="B175" t="n">
        <v>0.1125175808720112</v>
      </c>
    </row>
    <row r="176">
      <c r="A176">
        <f>HYPERLINK("https://stackoverflow.com/q/57000159", "57000159")</f>
        <v/>
      </c>
      <c r="B176" t="n">
        <v>0.1770833333333333</v>
      </c>
    </row>
    <row r="177">
      <c r="A177">
        <f>HYPERLINK("https://stackoverflow.com/q/57008985", "57008985")</f>
        <v/>
      </c>
      <c r="B177" t="n">
        <v>0.1415525114155251</v>
      </c>
    </row>
    <row r="178">
      <c r="A178">
        <f>HYPERLINK("https://stackoverflow.com/q/57164103", "57164103")</f>
        <v/>
      </c>
      <c r="B178" t="n">
        <v>0.2033898305084746</v>
      </c>
    </row>
    <row r="179">
      <c r="A179">
        <f>HYPERLINK("https://stackoverflow.com/q/57170075", "57170075")</f>
        <v/>
      </c>
      <c r="B179" t="n">
        <v>0.2919389978213507</v>
      </c>
    </row>
    <row r="180">
      <c r="A180">
        <f>HYPERLINK("https://stackoverflow.com/q/57193206", "57193206")</f>
        <v/>
      </c>
      <c r="B180" t="n">
        <v>0.1321321321321321</v>
      </c>
    </row>
    <row r="181">
      <c r="A181">
        <f>HYPERLINK("https://stackoverflow.com/q/57204867", "57204867")</f>
        <v/>
      </c>
      <c r="B181" t="n">
        <v>0.2335216572504708</v>
      </c>
    </row>
    <row r="182">
      <c r="A182">
        <f>HYPERLINK("https://stackoverflow.com/q/57207120", "57207120")</f>
        <v/>
      </c>
      <c r="B182" t="n">
        <v>0.1069444444444444</v>
      </c>
    </row>
    <row r="183">
      <c r="A183">
        <f>HYPERLINK("https://stackoverflow.com/q/57218185", "57218185")</f>
        <v/>
      </c>
      <c r="B183" t="n">
        <v>0.1591880341880342</v>
      </c>
    </row>
    <row r="184">
      <c r="A184">
        <f>HYPERLINK("https://stackoverflow.com/q/57223376", "57223376")</f>
        <v/>
      </c>
      <c r="B184" t="n">
        <v>0.1824561403508771</v>
      </c>
    </row>
    <row r="185">
      <c r="A185">
        <f>HYPERLINK("https://stackoverflow.com/q/57279450", "57279450")</f>
        <v/>
      </c>
      <c r="B185" t="n">
        <v>0.208641975308642</v>
      </c>
    </row>
    <row r="186">
      <c r="A186">
        <f>HYPERLINK("https://stackoverflow.com/q/57304116", "57304116")</f>
        <v/>
      </c>
      <c r="B186" t="n">
        <v>0.1755829903978052</v>
      </c>
    </row>
    <row r="187">
      <c r="A187">
        <f>HYPERLINK("https://stackoverflow.com/q/57493498", "57493498")</f>
        <v/>
      </c>
      <c r="B187" t="n">
        <v>0.2191358024691359</v>
      </c>
    </row>
    <row r="188">
      <c r="A188">
        <f>HYPERLINK("https://stackoverflow.com/q/57528695", "57528695")</f>
        <v/>
      </c>
      <c r="B188" t="n">
        <v>0.2030303030303031</v>
      </c>
    </row>
    <row r="189">
      <c r="A189">
        <f>HYPERLINK("https://stackoverflow.com/q/57594014", "57594014")</f>
        <v/>
      </c>
      <c r="B189" t="n">
        <v>0.1242532855436081</v>
      </c>
    </row>
    <row r="190">
      <c r="A190">
        <f>HYPERLINK("https://stackoverflow.com/q/57623152", "57623152")</f>
        <v/>
      </c>
      <c r="B190" t="n">
        <v>0.1296296296296296</v>
      </c>
    </row>
    <row r="191">
      <c r="A191">
        <f>HYPERLINK("https://stackoverflow.com/q/57892682", "57892682")</f>
        <v/>
      </c>
      <c r="B191" t="n">
        <v>0.1596244131455399</v>
      </c>
    </row>
    <row r="192">
      <c r="A192">
        <f>HYPERLINK("https://stackoverflow.com/q/57900028", "57900028")</f>
        <v/>
      </c>
      <c r="B192" t="n">
        <v>0.1488888888888888</v>
      </c>
    </row>
    <row r="193">
      <c r="A193">
        <f>HYPERLINK("https://stackoverflow.com/q/57927698", "57927698")</f>
        <v/>
      </c>
      <c r="B193" t="n">
        <v>0.1128747795414462</v>
      </c>
    </row>
    <row r="194">
      <c r="A194">
        <f>HYPERLINK("https://stackoverflow.com/q/57969107", "57969107")</f>
        <v/>
      </c>
      <c r="B194" t="n">
        <v>0.1316872427983539</v>
      </c>
    </row>
    <row r="195">
      <c r="A195">
        <f>HYPERLINK("https://stackoverflow.com/q/57984097", "57984097")</f>
        <v/>
      </c>
      <c r="B195" t="n">
        <v>0.1555555555555555</v>
      </c>
    </row>
    <row r="196">
      <c r="A196">
        <f>HYPERLINK("https://stackoverflow.com/q/58018611", "58018611")</f>
        <v/>
      </c>
      <c r="B196" t="n">
        <v>0.2209450830140485</v>
      </c>
    </row>
    <row r="197">
      <c r="A197">
        <f>HYPERLINK("https://stackoverflow.com/q/58018964", "58018964")</f>
        <v/>
      </c>
      <c r="B197" t="n">
        <v>0.1719576719576719</v>
      </c>
    </row>
    <row r="198">
      <c r="A198">
        <f>HYPERLINK("https://stackoverflow.com/q/58020564", "58020564")</f>
        <v/>
      </c>
      <c r="B198" t="n">
        <v>0.1940532081377151</v>
      </c>
    </row>
    <row r="199">
      <c r="A199">
        <f>HYPERLINK("https://stackoverflow.com/q/58032332", "58032332")</f>
        <v/>
      </c>
      <c r="B199" t="n">
        <v>0.1885830784913353</v>
      </c>
    </row>
    <row r="200">
      <c r="A200">
        <f>HYPERLINK("https://stackoverflow.com/q/58041573", "58041573")</f>
        <v/>
      </c>
      <c r="B200" t="n">
        <v>0.2016908212560386</v>
      </c>
    </row>
    <row r="201">
      <c r="A201">
        <f>HYPERLINK("https://stackoverflow.com/q/58072710", "58072710")</f>
        <v/>
      </c>
      <c r="B201" t="n">
        <v>0.1246612466124661</v>
      </c>
    </row>
    <row r="202">
      <c r="A202">
        <f>HYPERLINK("https://stackoverflow.com/q/58101949", "58101949")</f>
        <v/>
      </c>
      <c r="B202" t="n">
        <v>0.1763888888888889</v>
      </c>
    </row>
    <row r="203">
      <c r="A203">
        <f>HYPERLINK("https://stackoverflow.com/q/58111227", "58111227")</f>
        <v/>
      </c>
      <c r="B203" t="n">
        <v>0.2570480928689884</v>
      </c>
    </row>
    <row r="204">
      <c r="A204">
        <f>HYPERLINK("https://stackoverflow.com/q/58118210", "58118210")</f>
        <v/>
      </c>
      <c r="B204" t="n">
        <v>0.1674958540630182</v>
      </c>
    </row>
    <row r="205">
      <c r="A205">
        <f>HYPERLINK("https://stackoverflow.com/q/58163017", "58163017")</f>
        <v/>
      </c>
      <c r="B205" t="n">
        <v>0.1643835616438355</v>
      </c>
    </row>
    <row r="206">
      <c r="A206">
        <f>HYPERLINK("https://stackoverflow.com/q/58207245", "58207245")</f>
        <v/>
      </c>
      <c r="B206" t="n">
        <v>0.1644444444444444</v>
      </c>
    </row>
    <row r="207">
      <c r="A207">
        <f>HYPERLINK("https://stackoverflow.com/q/58229641", "58229641")</f>
        <v/>
      </c>
      <c r="B207" t="n">
        <v>0.1021505376344086</v>
      </c>
    </row>
    <row r="208">
      <c r="A208">
        <f>HYPERLINK("https://stackoverflow.com/q/58270907", "58270907")</f>
        <v/>
      </c>
      <c r="B208" t="n">
        <v>0.1164021164021164</v>
      </c>
    </row>
    <row r="209">
      <c r="A209">
        <f>HYPERLINK("https://stackoverflow.com/q/58300168", "58300168")</f>
        <v/>
      </c>
      <c r="B209" t="n">
        <v>0.2222222222222222</v>
      </c>
    </row>
    <row r="210">
      <c r="A210">
        <f>HYPERLINK("https://stackoverflow.com/q/58339319", "58339319")</f>
        <v/>
      </c>
      <c r="B210" t="n">
        <v>0.1911111111111111</v>
      </c>
    </row>
    <row r="211">
      <c r="A211">
        <f>HYPERLINK("https://stackoverflow.com/q/58394762", "58394762")</f>
        <v/>
      </c>
      <c r="B211" t="n">
        <v>0.2115384615384616</v>
      </c>
    </row>
    <row r="212">
      <c r="A212">
        <f>HYPERLINK("https://stackoverflow.com/q/58449923", "58449923")</f>
        <v/>
      </c>
      <c r="B212" t="n">
        <v>0.1743827160493827</v>
      </c>
    </row>
    <row r="213">
      <c r="A213">
        <f>HYPERLINK("https://stackoverflow.com/q/58463784", "58463784")</f>
        <v/>
      </c>
      <c r="B213" t="n">
        <v>0.1635555555555555</v>
      </c>
    </row>
    <row r="214">
      <c r="A214">
        <f>HYPERLINK("https://stackoverflow.com/q/58470460", "58470460")</f>
        <v/>
      </c>
      <c r="B214" t="n">
        <v>0.1525704809286899</v>
      </c>
    </row>
    <row r="215">
      <c r="A215">
        <f>HYPERLINK("https://stackoverflow.com/q/58510336", "58510336")</f>
        <v/>
      </c>
      <c r="B215" t="n">
        <v>0.3062904174015285</v>
      </c>
    </row>
    <row r="216">
      <c r="A216">
        <f>HYPERLINK("https://stackoverflow.com/q/58660181", "58660181")</f>
        <v/>
      </c>
      <c r="B216" t="n">
        <v>0.1496598639455782</v>
      </c>
    </row>
    <row r="217">
      <c r="A217">
        <f>HYPERLINK("https://stackoverflow.com/q/58703729", "58703729")</f>
        <v/>
      </c>
      <c r="B217" t="n">
        <v>0.1422222222222222</v>
      </c>
    </row>
    <row r="218">
      <c r="A218">
        <f>HYPERLINK("https://stackoverflow.com/q/58703762", "58703762")</f>
        <v/>
      </c>
      <c r="B218" t="n">
        <v>0.16</v>
      </c>
    </row>
    <row r="219">
      <c r="A219">
        <f>HYPERLINK("https://stackoverflow.com/q/58730563", "58730563")</f>
        <v/>
      </c>
      <c r="B219" t="n">
        <v>0.2065359477124183</v>
      </c>
    </row>
    <row r="220">
      <c r="A220">
        <f>HYPERLINK("https://stackoverflow.com/q/58742822", "58742822")</f>
        <v/>
      </c>
      <c r="B220" t="n">
        <v>0.1883468834688347</v>
      </c>
    </row>
    <row r="221">
      <c r="A221">
        <f>HYPERLINK("https://stackoverflow.com/q/58824579", "58824579")</f>
        <v/>
      </c>
      <c r="B221" t="n">
        <v>0.1321321321321321</v>
      </c>
    </row>
    <row r="222">
      <c r="A222">
        <f>HYPERLINK("https://stackoverflow.com/q/58839197", "58839197")</f>
        <v/>
      </c>
      <c r="B222" t="n">
        <v>0.2129629629629629</v>
      </c>
    </row>
    <row r="223">
      <c r="A223">
        <f>HYPERLINK("https://stackoverflow.com/q/58841047", "58841047")</f>
        <v/>
      </c>
      <c r="B223" t="n">
        <v>0.1658374792703151</v>
      </c>
    </row>
    <row r="224">
      <c r="A224">
        <f>HYPERLINK("https://stackoverflow.com/q/58885774", "58885774")</f>
        <v/>
      </c>
      <c r="B224" t="n">
        <v>0.1229773462783171</v>
      </c>
    </row>
    <row r="225">
      <c r="A225">
        <f>HYPERLINK("https://stackoverflow.com/q/59044506", "59044506")</f>
        <v/>
      </c>
      <c r="B225" t="n">
        <v>0.1243781094527363</v>
      </c>
    </row>
    <row r="226">
      <c r="A226">
        <f>HYPERLINK("https://stackoverflow.com/q/59202953", "59202953")</f>
        <v/>
      </c>
      <c r="B226" t="n">
        <v>0.1530054644808743</v>
      </c>
    </row>
    <row r="227">
      <c r="A227">
        <f>HYPERLINK("https://stackoverflow.com/q/59251524", "59251524")</f>
        <v/>
      </c>
      <c r="B227" t="n">
        <v>0.3650793650793649</v>
      </c>
    </row>
    <row r="228">
      <c r="A228">
        <f>HYPERLINK("https://stackoverflow.com/q/59268690", "59268690")</f>
        <v/>
      </c>
      <c r="B228" t="n">
        <v>0.1458333333333333</v>
      </c>
    </row>
    <row r="229">
      <c r="A229">
        <f>HYPERLINK("https://stackoverflow.com/q/59329995", "59329995")</f>
        <v/>
      </c>
      <c r="B229" t="n">
        <v>0.3685636856368566</v>
      </c>
    </row>
    <row r="230">
      <c r="A230">
        <f>HYPERLINK("https://stackoverflow.com/q/59346308", "59346308")</f>
        <v/>
      </c>
      <c r="B230" t="n">
        <v>0.1714677640603566</v>
      </c>
    </row>
    <row r="231">
      <c r="A231">
        <f>HYPERLINK("https://stackoverflow.com/q/59370100", "59370100")</f>
        <v/>
      </c>
      <c r="B231" t="n">
        <v>0.1820615796519411</v>
      </c>
    </row>
    <row r="232">
      <c r="A232">
        <f>HYPERLINK("https://stackoverflow.com/q/59375580", "59375580")</f>
        <v/>
      </c>
      <c r="B232" t="n">
        <v>0.1204569055036344</v>
      </c>
    </row>
    <row r="233">
      <c r="A233">
        <f>HYPERLINK("https://stackoverflow.com/q/59395726", "59395726")</f>
        <v/>
      </c>
      <c r="B233" t="n">
        <v>0.1822222222222222</v>
      </c>
    </row>
    <row r="234">
      <c r="A234">
        <f>HYPERLINK("https://stackoverflow.com/q/59399933", "59399933")</f>
        <v/>
      </c>
      <c r="B234" t="n">
        <v>0.08743169398907107</v>
      </c>
    </row>
    <row r="235">
      <c r="A235">
        <f>HYPERLINK("https://stackoverflow.com/q/59496809", "59496809")</f>
        <v/>
      </c>
      <c r="B235" t="n">
        <v>0.1097560975609756</v>
      </c>
    </row>
    <row r="236">
      <c r="A236">
        <f>HYPERLINK("https://stackoverflow.com/q/59524629", "59524629")</f>
        <v/>
      </c>
      <c r="B236" t="n">
        <v>0.2018970189701897</v>
      </c>
    </row>
    <row r="237">
      <c r="A237">
        <f>HYPERLINK("https://stackoverflow.com/q/59575132", "59575132")</f>
        <v/>
      </c>
      <c r="B237" t="n">
        <v>0.1418439716312057</v>
      </c>
    </row>
    <row r="238">
      <c r="A238">
        <f>HYPERLINK("https://stackoverflow.com/q/59625264", "59625264")</f>
        <v/>
      </c>
      <c r="B238" t="n">
        <v>0.1341991341991342</v>
      </c>
    </row>
    <row r="239">
      <c r="A239">
        <f>HYPERLINK("https://stackoverflow.com/q/59857501", "59857501")</f>
        <v/>
      </c>
      <c r="B239" t="n">
        <v>0.1319444444444444</v>
      </c>
    </row>
    <row r="240">
      <c r="A240">
        <f>HYPERLINK("https://stackoverflow.com/q/59881776", "59881776")</f>
        <v/>
      </c>
      <c r="B240" t="n">
        <v>0.2142857142857143</v>
      </c>
    </row>
    <row r="241">
      <c r="A241">
        <f>HYPERLINK("https://stackoverflow.com/q/59897345", "59897345")</f>
        <v/>
      </c>
      <c r="B241" t="n">
        <v>0.162037037037037</v>
      </c>
    </row>
    <row r="242">
      <c r="A242">
        <f>HYPERLINK("https://stackoverflow.com/q/59962143", "59962143")</f>
        <v/>
      </c>
      <c r="B242" t="n">
        <v>0.1415770609318996</v>
      </c>
    </row>
    <row r="243">
      <c r="A243">
        <f>HYPERLINK("https://stackoverflow.com/q/60325363", "60325363")</f>
        <v/>
      </c>
      <c r="B243" t="n">
        <v>0.2477777777777778</v>
      </c>
    </row>
    <row r="244">
      <c r="A244">
        <f>HYPERLINK("https://stackoverflow.com/q/60370378", "60370378")</f>
        <v/>
      </c>
      <c r="B244" t="n">
        <v>0.1587301587301587</v>
      </c>
    </row>
    <row r="245">
      <c r="A245">
        <f>HYPERLINK("https://stackoverflow.com/q/60396107", "60396107")</f>
        <v/>
      </c>
      <c r="B245" t="n">
        <v>0.140485312899106</v>
      </c>
    </row>
    <row r="246">
      <c r="A246">
        <f>HYPERLINK("https://stackoverflow.com/q/60400547", "60400547")</f>
        <v/>
      </c>
      <c r="B246" t="n">
        <v>0.1226851851851851</v>
      </c>
    </row>
    <row r="247">
      <c r="A247">
        <f>HYPERLINK("https://stackoverflow.com/q/60453651", "60453651")</f>
        <v/>
      </c>
      <c r="B247" t="n">
        <v>0.1339421613394216</v>
      </c>
    </row>
    <row r="248">
      <c r="A248">
        <f>HYPERLINK("https://stackoverflow.com/q/60496009", "60496009")</f>
        <v/>
      </c>
      <c r="B248" t="n">
        <v>0.1811111111111111</v>
      </c>
    </row>
    <row r="249">
      <c r="A249">
        <f>HYPERLINK("https://stackoverflow.com/q/60555616", "60555616")</f>
        <v/>
      </c>
      <c r="B249" t="n">
        <v>0.1154401154401154</v>
      </c>
    </row>
    <row r="250">
      <c r="A250">
        <f>HYPERLINK("https://stackoverflow.com/q/60609166", "60609166")</f>
        <v/>
      </c>
      <c r="B250" t="n">
        <v>0.1537037037037037</v>
      </c>
    </row>
    <row r="251">
      <c r="A251">
        <f>HYPERLINK("https://stackoverflow.com/q/60662730", "60662730")</f>
        <v/>
      </c>
      <c r="B251" t="n">
        <v>0.1039886039886039</v>
      </c>
    </row>
    <row r="252">
      <c r="A252">
        <f>HYPERLINK("https://stackoverflow.com/q/60693819", "60693819")</f>
        <v/>
      </c>
      <c r="B252" t="n">
        <v>0.1527777777777777</v>
      </c>
    </row>
    <row r="253">
      <c r="A253">
        <f>HYPERLINK("https://stackoverflow.com/q/60716376", "60716376")</f>
        <v/>
      </c>
      <c r="B253" t="n">
        <v>0.1349206349206349</v>
      </c>
    </row>
    <row r="254">
      <c r="A254">
        <f>HYPERLINK("https://stackoverflow.com/q/60751498", "60751498")</f>
        <v/>
      </c>
      <c r="B254" t="n">
        <v>0.1296296296296296</v>
      </c>
    </row>
    <row r="255">
      <c r="A255">
        <f>HYPERLINK("https://stackoverflow.com/q/60776604", "60776604")</f>
        <v/>
      </c>
      <c r="B255" t="n">
        <v>0.1313131313131313</v>
      </c>
    </row>
    <row r="256">
      <c r="A256">
        <f>HYPERLINK("https://stackoverflow.com/q/60827803", "60827803")</f>
        <v/>
      </c>
      <c r="B256" t="n">
        <v>0.1095890410958904</v>
      </c>
    </row>
    <row r="257">
      <c r="A257">
        <f>HYPERLINK("https://stackoverflow.com/q/60838280", "60838280")</f>
        <v/>
      </c>
      <c r="B257" t="n">
        <v>0.1141975308641975</v>
      </c>
    </row>
    <row r="258">
      <c r="A258">
        <f>HYPERLINK("https://stackoverflow.com/q/61073250", "61073250")</f>
        <v/>
      </c>
      <c r="B258" t="n">
        <v>0.1736111111111111</v>
      </c>
    </row>
    <row r="259">
      <c r="A259">
        <f>HYPERLINK("https://stackoverflow.com/q/61076786", "61076786")</f>
        <v/>
      </c>
      <c r="B259" t="n">
        <v>0.2102396514161219</v>
      </c>
    </row>
    <row r="260">
      <c r="A260">
        <f>HYPERLINK("https://stackoverflow.com/q/61204978", "61204978")</f>
        <v/>
      </c>
      <c r="B260" t="n">
        <v>0.1212121212121212</v>
      </c>
    </row>
    <row r="261">
      <c r="A261">
        <f>HYPERLINK("https://stackoverflow.com/q/61206586", "61206586")</f>
        <v/>
      </c>
      <c r="B261" t="n">
        <v>0.1424501424501424</v>
      </c>
    </row>
    <row r="262">
      <c r="A262">
        <f>HYPERLINK("https://stackoverflow.com/q/61207974", "61207974")</f>
        <v/>
      </c>
      <c r="B262" t="n">
        <v>0.1599511599511599</v>
      </c>
    </row>
    <row r="263">
      <c r="A263">
        <f>HYPERLINK("https://stackoverflow.com/q/61210424", "61210424")</f>
        <v/>
      </c>
      <c r="B263" t="n">
        <v>0.1428571428571428</v>
      </c>
    </row>
    <row r="264">
      <c r="A264">
        <f>HYPERLINK("https://stackoverflow.com/q/61284724", "61284724")</f>
        <v/>
      </c>
      <c r="B264" t="n">
        <v>0.2911522633744856</v>
      </c>
    </row>
    <row r="265">
      <c r="A265">
        <f>HYPERLINK("https://stackoverflow.com/q/61345897", "61345897")</f>
        <v/>
      </c>
      <c r="B265" t="n">
        <v>0.1163194444444445</v>
      </c>
    </row>
    <row r="266">
      <c r="A266">
        <f>HYPERLINK("https://stackoverflow.com/q/61537914", "61537914")</f>
        <v/>
      </c>
      <c r="B266" t="n">
        <v>0.1324786324786325</v>
      </c>
    </row>
    <row r="267">
      <c r="A267">
        <f>HYPERLINK("https://stackoverflow.com/q/61557784", "61557784")</f>
        <v/>
      </c>
      <c r="B267" t="n">
        <v>0.1313131313131313</v>
      </c>
    </row>
    <row r="268">
      <c r="A268">
        <f>HYPERLINK("https://stackoverflow.com/q/61579511", "61579511")</f>
        <v/>
      </c>
      <c r="B268" t="n">
        <v>0.1277139208173691</v>
      </c>
    </row>
    <row r="269">
      <c r="A269">
        <f>HYPERLINK("https://stackoverflow.com/q/61594436", "61594436")</f>
        <v/>
      </c>
      <c r="B269" t="n">
        <v>0.1262626262626262</v>
      </c>
    </row>
    <row r="270">
      <c r="A270">
        <f>HYPERLINK("https://stackoverflow.com/q/61597162", "61597162")</f>
        <v/>
      </c>
      <c r="B270" t="n">
        <v>0.2525252525252525</v>
      </c>
    </row>
    <row r="271">
      <c r="A271">
        <f>HYPERLINK("https://stackoverflow.com/q/61604943", "61604943")</f>
        <v/>
      </c>
      <c r="B271" t="n">
        <v>0.2042042042042042</v>
      </c>
    </row>
    <row r="272">
      <c r="A272">
        <f>HYPERLINK("https://stackoverflow.com/q/61623473", "61623473")</f>
        <v/>
      </c>
      <c r="B272" t="n">
        <v>0.2671957671957672</v>
      </c>
    </row>
    <row r="273">
      <c r="A273">
        <f>HYPERLINK("https://stackoverflow.com/q/61628400", "61628400")</f>
        <v/>
      </c>
      <c r="B273" t="n">
        <v>0.1559139784946236</v>
      </c>
    </row>
    <row r="274">
      <c r="A274">
        <f>HYPERLINK("https://stackoverflow.com/q/61641793", "61641793")</f>
        <v/>
      </c>
      <c r="B274" t="n">
        <v>0.176954732510288</v>
      </c>
    </row>
    <row r="275">
      <c r="A275">
        <f>HYPERLINK("https://stackoverflow.com/q/61660647", "61660647")</f>
        <v/>
      </c>
      <c r="B275" t="n">
        <v>0.1714285714285714</v>
      </c>
    </row>
    <row r="276">
      <c r="A276">
        <f>HYPERLINK("https://stackoverflow.com/q/61664951", "61664951")</f>
        <v/>
      </c>
      <c r="B276" t="n">
        <v>0.2295482295482295</v>
      </c>
    </row>
    <row r="277">
      <c r="A277">
        <f>HYPERLINK("https://stackoverflow.com/q/61668245", "61668245")</f>
        <v/>
      </c>
      <c r="B277" t="n">
        <v>0.1324200913242009</v>
      </c>
    </row>
    <row r="278">
      <c r="A278">
        <f>HYPERLINK("https://stackoverflow.com/q/61672841", "61672841")</f>
        <v/>
      </c>
      <c r="B278" t="n">
        <v>0.2109704641350211</v>
      </c>
    </row>
    <row r="279">
      <c r="A279">
        <f>HYPERLINK("https://stackoverflow.com/q/61729358", "61729358")</f>
        <v/>
      </c>
      <c r="B279" t="n">
        <v>0.1145299145299145</v>
      </c>
    </row>
    <row r="280">
      <c r="A280">
        <f>HYPERLINK("https://stackoverflow.com/q/61735365", "61735365")</f>
        <v/>
      </c>
      <c r="B280" t="n">
        <v>0.2802469135802469</v>
      </c>
    </row>
    <row r="281">
      <c r="A281">
        <f>HYPERLINK("https://stackoverflow.com/q/61769866", "61769866")</f>
        <v/>
      </c>
      <c r="B281" t="n">
        <v>0.1232638888888889</v>
      </c>
    </row>
    <row r="282">
      <c r="A282">
        <f>HYPERLINK("https://stackoverflow.com/q/61798937", "61798937")</f>
        <v/>
      </c>
      <c r="B282" t="n">
        <v>0.2138888888888889</v>
      </c>
    </row>
    <row r="283">
      <c r="A283">
        <f>HYPERLINK("https://stackoverflow.com/q/61854113", "61854113")</f>
        <v/>
      </c>
      <c r="B283" t="n">
        <v>0.1555555555555555</v>
      </c>
    </row>
    <row r="284">
      <c r="A284">
        <f>HYPERLINK("https://stackoverflow.com/q/61977505", "61977505")</f>
        <v/>
      </c>
      <c r="B284" t="n">
        <v>0.1441441441441441</v>
      </c>
    </row>
    <row r="285">
      <c r="A285">
        <f>HYPERLINK("https://stackoverflow.com/q/62022772", "62022772")</f>
        <v/>
      </c>
      <c r="B285" t="n">
        <v>0.096969696969697</v>
      </c>
    </row>
    <row r="286">
      <c r="A286">
        <f>HYPERLINK("https://stackoverflow.com/q/62076983", "62076983")</f>
        <v/>
      </c>
      <c r="B286" t="n">
        <v>0.1823361823361823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