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0.09567901234567901</v>
      </c>
    </row>
    <row r="3">
      <c r="A3">
        <f>HYPERLINK("https://stackoverflow.com/q/9041860", "9041860")</f>
        <v/>
      </c>
      <c r="B3" t="n">
        <v>0.1293532338308458</v>
      </c>
    </row>
    <row r="4">
      <c r="A4">
        <f>HYPERLINK("https://stackoverflow.com/q/10152372", "10152372")</f>
        <v/>
      </c>
      <c r="B4" t="n">
        <v>0.09895833333333334</v>
      </c>
    </row>
    <row r="5">
      <c r="A5">
        <f>HYPERLINK("https://stackoverflow.com/q/10919857", "10919857")</f>
        <v/>
      </c>
      <c r="B5" t="n">
        <v>0.1367521367521367</v>
      </c>
    </row>
    <row r="6">
      <c r="A6">
        <f>HYPERLINK("https://stackoverflow.com/q/11171081", "11171081")</f>
        <v/>
      </c>
      <c r="B6" t="n">
        <v>0.1330409356725146</v>
      </c>
    </row>
    <row r="7">
      <c r="A7">
        <f>HYPERLINK("https://stackoverflow.com/q/12382382", "12382382")</f>
        <v/>
      </c>
      <c r="B7" t="n">
        <v>0.128395061728395</v>
      </c>
    </row>
    <row r="8">
      <c r="A8">
        <f>HYPERLINK("https://stackoverflow.com/q/13393253", "13393253")</f>
        <v/>
      </c>
      <c r="B8" t="n">
        <v>0.1397306397306397</v>
      </c>
    </row>
    <row r="9">
      <c r="A9">
        <f>HYPERLINK("https://stackoverflow.com/q/13834716", "13834716")</f>
        <v/>
      </c>
      <c r="B9" t="n">
        <v>0.253012048192771</v>
      </c>
    </row>
    <row r="10">
      <c r="A10">
        <f>HYPERLINK("https://stackoverflow.com/q/14001746", "14001746")</f>
        <v/>
      </c>
      <c r="B10" t="n">
        <v>0.1616161616161616</v>
      </c>
    </row>
    <row r="11">
      <c r="A11">
        <f>HYPERLINK("https://stackoverflow.com/q/14634758", "14634758")</f>
        <v/>
      </c>
      <c r="B11" t="n">
        <v>0.1060606060606061</v>
      </c>
    </row>
    <row r="12">
      <c r="A12">
        <f>HYPERLINK("https://stackoverflow.com/q/16001298", "16001298")</f>
        <v/>
      </c>
      <c r="B12" t="n">
        <v>0.3064713064713064</v>
      </c>
    </row>
    <row r="13">
      <c r="A13">
        <f>HYPERLINK("https://stackoverflow.com/q/16045596", "16045596")</f>
        <v/>
      </c>
      <c r="B13" t="n">
        <v>0.1988304093567251</v>
      </c>
    </row>
    <row r="14">
      <c r="A14">
        <f>HYPERLINK("https://stackoverflow.com/q/16567269", "16567269")</f>
        <v/>
      </c>
      <c r="B14" t="n">
        <v>0.1287262872628726</v>
      </c>
    </row>
    <row r="15">
      <c r="A15">
        <f>HYPERLINK("https://stackoverflow.com/q/16819801", "16819801")</f>
        <v/>
      </c>
      <c r="B15" t="n">
        <v>0.2313725490196078</v>
      </c>
    </row>
    <row r="16">
      <c r="A16">
        <f>HYPERLINK("https://stackoverflow.com/q/18234790", "18234790")</f>
        <v/>
      </c>
      <c r="B16" t="n">
        <v>0.4659197012138188</v>
      </c>
    </row>
    <row r="17">
      <c r="A17">
        <f>HYPERLINK("https://stackoverflow.com/q/18270581", "18270581")</f>
        <v/>
      </c>
      <c r="B17" t="n">
        <v>0.1145833333333333</v>
      </c>
    </row>
    <row r="18">
      <c r="A18">
        <f>HYPERLINK("https://stackoverflow.com/q/18335697", "18335697")</f>
        <v/>
      </c>
      <c r="B18" t="n">
        <v>0.2023217247097843</v>
      </c>
    </row>
    <row r="19">
      <c r="A19">
        <f>HYPERLINK("https://stackoverflow.com/q/18368258", "18368258")</f>
        <v/>
      </c>
      <c r="B19" t="n">
        <v>0.1339421613394216</v>
      </c>
    </row>
    <row r="20">
      <c r="A20">
        <f>HYPERLINK("https://stackoverflow.com/q/18730532", "18730532")</f>
        <v/>
      </c>
      <c r="B20" t="n">
        <v>0.1336146272855133</v>
      </c>
    </row>
    <row r="21">
      <c r="A21">
        <f>HYPERLINK("https://stackoverflow.com/q/20183529", "20183529")</f>
        <v/>
      </c>
      <c r="B21" t="n">
        <v>0.1986531986531987</v>
      </c>
    </row>
    <row r="22">
      <c r="A22">
        <f>HYPERLINK("https://stackoverflow.com/q/20628669", "20628669")</f>
        <v/>
      </c>
      <c r="B22" t="n">
        <v>0.1251956181533646</v>
      </c>
    </row>
    <row r="23">
      <c r="A23">
        <f>HYPERLINK("https://stackoverflow.com/q/20755712", "20755712")</f>
        <v/>
      </c>
      <c r="B23" t="n">
        <v>0.2351421188630491</v>
      </c>
    </row>
    <row r="24">
      <c r="A24">
        <f>HYPERLINK("https://stackoverflow.com/q/21178560", "21178560")</f>
        <v/>
      </c>
      <c r="B24" t="n">
        <v>0.2713450292397662</v>
      </c>
    </row>
    <row r="25">
      <c r="A25">
        <f>HYPERLINK("https://stackoverflow.com/q/23145564", "23145564")</f>
        <v/>
      </c>
      <c r="B25" t="n">
        <v>0.2828282828282827</v>
      </c>
    </row>
    <row r="26">
      <c r="A26">
        <f>HYPERLINK("https://stackoverflow.com/q/23234021", "23234021")</f>
        <v/>
      </c>
      <c r="B26" t="n">
        <v>0.2318840579710144</v>
      </c>
    </row>
    <row r="27">
      <c r="A27">
        <f>HYPERLINK("https://stackoverflow.com/q/23665466", "23665466")</f>
        <v/>
      </c>
      <c r="B27" t="n">
        <v>0.4092827004219409</v>
      </c>
    </row>
    <row r="28">
      <c r="A28">
        <f>HYPERLINK("https://stackoverflow.com/q/24559072", "24559072")</f>
        <v/>
      </c>
      <c r="B28" t="n">
        <v>0.2199074074074074</v>
      </c>
    </row>
    <row r="29">
      <c r="A29">
        <f>HYPERLINK("https://stackoverflow.com/q/25926998", "25926998")</f>
        <v/>
      </c>
      <c r="B29" t="n">
        <v>0.09696969696969697</v>
      </c>
    </row>
    <row r="30">
      <c r="A30">
        <f>HYPERLINK("https://stackoverflow.com/q/26712480", "26712480")</f>
        <v/>
      </c>
      <c r="B30" t="n">
        <v>0.1781305114638448</v>
      </c>
    </row>
    <row r="31">
      <c r="A31">
        <f>HYPERLINK("https://stackoverflow.com/q/26848897", "26848897")</f>
        <v/>
      </c>
      <c r="B31" t="n">
        <v>0.1987480438184663</v>
      </c>
    </row>
    <row r="32">
      <c r="A32">
        <f>HYPERLINK("https://stackoverflow.com/q/28083465", "28083465")</f>
        <v/>
      </c>
      <c r="B32" t="n">
        <v>0.160337552742616</v>
      </c>
    </row>
    <row r="33">
      <c r="A33">
        <f>HYPERLINK("https://stackoverflow.com/q/28083664", "28083664")</f>
        <v/>
      </c>
      <c r="B33" t="n">
        <v>0.09452736318407962</v>
      </c>
    </row>
    <row r="34">
      <c r="A34">
        <f>HYPERLINK("https://stackoverflow.com/q/28474243", "28474243")</f>
        <v/>
      </c>
      <c r="B34" t="n">
        <v>0.1993911719939117</v>
      </c>
    </row>
    <row r="35">
      <c r="A35">
        <f>HYPERLINK("https://stackoverflow.com/q/30295763", "30295763")</f>
        <v/>
      </c>
      <c r="B35" t="n">
        <v>0.1818181818181818</v>
      </c>
    </row>
    <row r="36">
      <c r="A36">
        <f>HYPERLINK("https://stackoverflow.com/q/30460291", "30460291")</f>
        <v/>
      </c>
      <c r="B36" t="n">
        <v>0.2115127175368139</v>
      </c>
    </row>
    <row r="37">
      <c r="A37">
        <f>HYPERLINK("https://stackoverflow.com/q/31413681", "31413681")</f>
        <v/>
      </c>
      <c r="B37" t="n">
        <v>0.1519274376417233</v>
      </c>
    </row>
    <row r="38">
      <c r="A38">
        <f>HYPERLINK("https://stackoverflow.com/q/31482020", "31482020")</f>
        <v/>
      </c>
      <c r="B38" t="n">
        <v>0.2777777777777778</v>
      </c>
    </row>
    <row r="39">
      <c r="A39">
        <f>HYPERLINK("https://stackoverflow.com/q/31501424", "31501424")</f>
        <v/>
      </c>
      <c r="B39" t="n">
        <v>0.4164962508520791</v>
      </c>
    </row>
    <row r="40">
      <c r="A40">
        <f>HYPERLINK("https://stackoverflow.com/q/31980317", "31980317")</f>
        <v/>
      </c>
      <c r="B40" t="n">
        <v>0.2071330589849108</v>
      </c>
    </row>
    <row r="41">
      <c r="A41">
        <f>HYPERLINK("https://stackoverflow.com/q/32466898", "32466898")</f>
        <v/>
      </c>
      <c r="B41" t="n">
        <v>0.2829457364341085</v>
      </c>
    </row>
    <row r="42">
      <c r="A42">
        <f>HYPERLINK("https://stackoverflow.com/q/32523590", "32523590")</f>
        <v/>
      </c>
      <c r="B42" t="n">
        <v>0.1338688085676037</v>
      </c>
    </row>
    <row r="43">
      <c r="A43">
        <f>HYPERLINK("https://stackoverflow.com/q/32540747", "32540747")</f>
        <v/>
      </c>
      <c r="B43" t="n">
        <v>0.2098765432098765</v>
      </c>
    </row>
    <row r="44">
      <c r="A44">
        <f>HYPERLINK("https://stackoverflow.com/q/32667656", "32667656")</f>
        <v/>
      </c>
      <c r="B44" t="n">
        <v>0.1038251366120219</v>
      </c>
    </row>
    <row r="45">
      <c r="A45">
        <f>HYPERLINK("https://stackoverflow.com/q/32738016", "32738016")</f>
        <v/>
      </c>
      <c r="B45" t="n">
        <v>0.1572649572649572</v>
      </c>
    </row>
    <row r="46">
      <c r="A46">
        <f>HYPERLINK("https://stackoverflow.com/q/32971342", "32971342")</f>
        <v/>
      </c>
      <c r="B46" t="n">
        <v>0.1892189218921892</v>
      </c>
    </row>
    <row r="47">
      <c r="A47">
        <f>HYPERLINK("https://stackoverflow.com/q/33082983", "33082983")</f>
        <v/>
      </c>
      <c r="B47" t="n">
        <v>0.1709401709401709</v>
      </c>
    </row>
    <row r="48">
      <c r="A48">
        <f>HYPERLINK("https://stackoverflow.com/q/33401059", "33401059")</f>
        <v/>
      </c>
      <c r="B48" t="n">
        <v>0.2582972582972583</v>
      </c>
    </row>
    <row r="49">
      <c r="A49">
        <f>HYPERLINK("https://stackoverflow.com/q/34085695", "34085695")</f>
        <v/>
      </c>
      <c r="B49" t="n">
        <v>0.4118967452300785</v>
      </c>
    </row>
    <row r="50">
      <c r="A50">
        <f>HYPERLINK("https://stackoverflow.com/q/34172317", "34172317")</f>
        <v/>
      </c>
      <c r="B50" t="n">
        <v>0.1645569620253164</v>
      </c>
    </row>
    <row r="51">
      <c r="A51">
        <f>HYPERLINK("https://stackoverflow.com/q/34656482", "34656482")</f>
        <v/>
      </c>
      <c r="B51" t="n">
        <v>0.122040072859745</v>
      </c>
    </row>
    <row r="52">
      <c r="A52">
        <f>HYPERLINK("https://stackoverflow.com/q/34880856", "34880856")</f>
        <v/>
      </c>
      <c r="B52" t="n">
        <v>0.2589453860640301</v>
      </c>
    </row>
    <row r="53">
      <c r="A53">
        <f>HYPERLINK("https://stackoverflow.com/q/34963112", "34963112")</f>
        <v/>
      </c>
      <c r="B53" t="n">
        <v>0.1933028919330289</v>
      </c>
    </row>
    <row r="54">
      <c r="A54">
        <f>HYPERLINK("https://stackoverflow.com/q/35742554", "35742554")</f>
        <v/>
      </c>
      <c r="B54" t="n">
        <v>0.1598915989159891</v>
      </c>
    </row>
    <row r="55">
      <c r="A55">
        <f>HYPERLINK("https://stackoverflow.com/q/35837025", "35837025")</f>
        <v/>
      </c>
      <c r="B55" t="n">
        <v>0.1123595505617978</v>
      </c>
    </row>
    <row r="56">
      <c r="A56">
        <f>HYPERLINK("https://stackoverflow.com/q/35865098", "35865098")</f>
        <v/>
      </c>
      <c r="B56" t="n">
        <v>0.1879286694101509</v>
      </c>
    </row>
    <row r="57">
      <c r="A57">
        <f>HYPERLINK("https://stackoverflow.com/q/36341976", "36341976")</f>
        <v/>
      </c>
      <c r="B57" t="n">
        <v>0.2171717171717172</v>
      </c>
    </row>
    <row r="58">
      <c r="A58">
        <f>HYPERLINK("https://stackoverflow.com/q/36528140", "36528140")</f>
        <v/>
      </c>
      <c r="B58" t="n">
        <v>0.2455555555555555</v>
      </c>
    </row>
    <row r="59">
      <c r="A59">
        <f>HYPERLINK("https://stackoverflow.com/q/37001598", "37001598")</f>
        <v/>
      </c>
      <c r="B59" t="n">
        <v>0.2290950744558991</v>
      </c>
    </row>
    <row r="60">
      <c r="A60">
        <f>HYPERLINK("https://stackoverflow.com/q/37692232", "37692232")</f>
        <v/>
      </c>
      <c r="B60" t="n">
        <v>0.2366522366522366</v>
      </c>
    </row>
    <row r="61">
      <c r="A61">
        <f>HYPERLINK("https://stackoverflow.com/q/37723718", "37723718")</f>
        <v/>
      </c>
      <c r="B61" t="n">
        <v>0.149519890260631</v>
      </c>
    </row>
    <row r="62">
      <c r="A62">
        <f>HYPERLINK("https://stackoverflow.com/q/37973949", "37973949")</f>
        <v/>
      </c>
      <c r="B62" t="n">
        <v>0.3346720214190094</v>
      </c>
    </row>
    <row r="63">
      <c r="A63">
        <f>HYPERLINK("https://stackoverflow.com/q/38006238", "38006238")</f>
        <v/>
      </c>
      <c r="B63" t="n">
        <v>0.1656184486373165</v>
      </c>
    </row>
    <row r="64">
      <c r="A64">
        <f>HYPERLINK("https://stackoverflow.com/q/38233602", "38233602")</f>
        <v/>
      </c>
      <c r="B64" t="n">
        <v>0.1587301587301587</v>
      </c>
    </row>
    <row r="65">
      <c r="A65">
        <f>HYPERLINK("https://stackoverflow.com/q/38327633", "38327633")</f>
        <v/>
      </c>
      <c r="B65" t="n">
        <v>0.1565656565656565</v>
      </c>
    </row>
    <row r="66">
      <c r="A66">
        <f>HYPERLINK("https://stackoverflow.com/q/38446394", "38446394")</f>
        <v/>
      </c>
      <c r="B66" t="n">
        <v>0.185672514619883</v>
      </c>
    </row>
    <row r="67">
      <c r="A67">
        <f>HYPERLINK("https://stackoverflow.com/q/38951765", "38951765")</f>
        <v/>
      </c>
      <c r="B67" t="n">
        <v>0.2481827622014538</v>
      </c>
    </row>
    <row r="68">
      <c r="A68">
        <f>HYPERLINK("https://stackoverflow.com/q/40064989", "40064989")</f>
        <v/>
      </c>
      <c r="B68" t="n">
        <v>0.1126984126984127</v>
      </c>
    </row>
    <row r="69">
      <c r="A69">
        <f>HYPERLINK("https://stackoverflow.com/q/41645111", "41645111")</f>
        <v/>
      </c>
      <c r="B69" t="n">
        <v>0.1111111111111111</v>
      </c>
    </row>
    <row r="70">
      <c r="A70">
        <f>HYPERLINK("https://stackoverflow.com/q/41827855", "41827855")</f>
        <v/>
      </c>
      <c r="B70" t="n">
        <v>0.2120285423037717</v>
      </c>
    </row>
    <row r="71">
      <c r="A71">
        <f>HYPERLINK("https://stackoverflow.com/q/41886336", "41886336")</f>
        <v/>
      </c>
      <c r="B71" t="n">
        <v>0.1457586618876942</v>
      </c>
    </row>
    <row r="72">
      <c r="A72">
        <f>HYPERLINK("https://stackoverflow.com/q/42560474", "42560474")</f>
        <v/>
      </c>
      <c r="B72" t="n">
        <v>0.2328042328042328</v>
      </c>
    </row>
    <row r="73">
      <c r="A73">
        <f>HYPERLINK("https://stackoverflow.com/q/42784576", "42784576")</f>
        <v/>
      </c>
      <c r="B73" t="n">
        <v>0.1344086021505376</v>
      </c>
    </row>
    <row r="74">
      <c r="A74">
        <f>HYPERLINK("https://stackoverflow.com/q/42809056", "42809056")</f>
        <v/>
      </c>
      <c r="B74" t="n">
        <v>0.1171993911719939</v>
      </c>
    </row>
    <row r="75">
      <c r="A75">
        <f>HYPERLINK("https://stackoverflow.com/q/43061699", "43061699")</f>
        <v/>
      </c>
      <c r="B75" t="n">
        <v>0.1877777777777777</v>
      </c>
    </row>
    <row r="76">
      <c r="A76">
        <f>HYPERLINK("https://stackoverflow.com/q/43170471", "43170471")</f>
        <v/>
      </c>
      <c r="B76" t="n">
        <v>0.1810699588477366</v>
      </c>
    </row>
    <row r="77">
      <c r="A77">
        <f>HYPERLINK("https://stackoverflow.com/q/43207458", "43207458")</f>
        <v/>
      </c>
      <c r="B77" t="n">
        <v>0.1336805555555556</v>
      </c>
    </row>
    <row r="78">
      <c r="A78">
        <f>HYPERLINK("https://stackoverflow.com/q/43549963", "43549963")</f>
        <v/>
      </c>
      <c r="B78" t="n">
        <v>0.1239316239316239</v>
      </c>
    </row>
    <row r="79">
      <c r="A79">
        <f>HYPERLINK("https://stackoverflow.com/q/43634549", "43634549")</f>
        <v/>
      </c>
      <c r="B79" t="n">
        <v>0.2616033755274261</v>
      </c>
    </row>
    <row r="80">
      <c r="A80">
        <f>HYPERLINK("https://stackoverflow.com/q/43752772", "43752772")</f>
        <v/>
      </c>
      <c r="B80" t="n">
        <v>0.2434640522875817</v>
      </c>
    </row>
    <row r="81">
      <c r="A81">
        <f>HYPERLINK("https://stackoverflow.com/q/43965841", "43965841")</f>
        <v/>
      </c>
      <c r="B81" t="n">
        <v>0.1795865633074935</v>
      </c>
    </row>
    <row r="82">
      <c r="A82">
        <f>HYPERLINK("https://stackoverflow.com/q/44025410", "44025410")</f>
        <v/>
      </c>
      <c r="B82" t="n">
        <v>0.1461988304093567</v>
      </c>
    </row>
    <row r="83">
      <c r="A83">
        <f>HYPERLINK("https://stackoverflow.com/q/44178802", "44178802")</f>
        <v/>
      </c>
      <c r="B83" t="n">
        <v>0.1718898385565052</v>
      </c>
    </row>
    <row r="84">
      <c r="A84">
        <f>HYPERLINK("https://stackoverflow.com/q/44240704", "44240704")</f>
        <v/>
      </c>
      <c r="B84" t="n">
        <v>0.1030789825970549</v>
      </c>
    </row>
    <row r="85">
      <c r="A85">
        <f>HYPERLINK("https://stackoverflow.com/q/44394501", "44394501")</f>
        <v/>
      </c>
      <c r="B85" t="n">
        <v>0.1127694859038143</v>
      </c>
    </row>
    <row r="86">
      <c r="A86">
        <f>HYPERLINK("https://stackoverflow.com/q/44551967", "44551967")</f>
        <v/>
      </c>
      <c r="B86" t="n">
        <v>0.2421052631578948</v>
      </c>
    </row>
    <row r="87">
      <c r="A87">
        <f>HYPERLINK("https://stackoverflow.com/q/44680025", "44680025")</f>
        <v/>
      </c>
      <c r="B87" t="n">
        <v>0.1601731601731601</v>
      </c>
    </row>
    <row r="88">
      <c r="A88">
        <f>HYPERLINK("https://stackoverflow.com/q/44708936", "44708936")</f>
        <v/>
      </c>
      <c r="B88" t="n">
        <v>0.2352941176470589</v>
      </c>
    </row>
    <row r="89">
      <c r="A89">
        <f>HYPERLINK("https://stackoverflow.com/q/45045407", "45045407")</f>
        <v/>
      </c>
      <c r="B89" t="n">
        <v>0.1242937853107345</v>
      </c>
    </row>
    <row r="90">
      <c r="A90">
        <f>HYPERLINK("https://stackoverflow.com/q/45068055", "45068055")</f>
        <v/>
      </c>
      <c r="B90" t="n">
        <v>0.1837037037037037</v>
      </c>
    </row>
    <row r="91">
      <c r="A91">
        <f>HYPERLINK("https://stackoverflow.com/q/45312549", "45312549")</f>
        <v/>
      </c>
      <c r="B91" t="n">
        <v>0.1620071684587814</v>
      </c>
    </row>
    <row r="92">
      <c r="A92">
        <f>HYPERLINK("https://stackoverflow.com/q/45324416", "45324416")</f>
        <v/>
      </c>
      <c r="B92" t="n">
        <v>0.1647940074906367</v>
      </c>
    </row>
    <row r="93">
      <c r="A93">
        <f>HYPERLINK("https://stackoverflow.com/q/45336337", "45336337")</f>
        <v/>
      </c>
      <c r="B93" t="n">
        <v>0.157840083073728</v>
      </c>
    </row>
    <row r="94">
      <c r="A94">
        <f>HYPERLINK("https://stackoverflow.com/q/45494320", "45494320")</f>
        <v/>
      </c>
      <c r="B94" t="n">
        <v>0.1310861423220974</v>
      </c>
    </row>
    <row r="95">
      <c r="A95">
        <f>HYPERLINK("https://stackoverflow.com/q/45507738", "45507738")</f>
        <v/>
      </c>
      <c r="B95" t="n">
        <v>0.2222222222222222</v>
      </c>
    </row>
    <row r="96">
      <c r="A96">
        <f>HYPERLINK("https://stackoverflow.com/q/45535094", "45535094")</f>
        <v/>
      </c>
      <c r="B96" t="n">
        <v>0.1594982078853047</v>
      </c>
    </row>
    <row r="97">
      <c r="A97">
        <f>HYPERLINK("https://stackoverflow.com/q/45555483", "45555483")</f>
        <v/>
      </c>
      <c r="B97" t="n">
        <v>0.1029810298102981</v>
      </c>
    </row>
    <row r="98">
      <c r="A98">
        <f>HYPERLINK("https://stackoverflow.com/q/45588139", "45588139")</f>
        <v/>
      </c>
      <c r="B98" t="n">
        <v>0.2066905615292712</v>
      </c>
    </row>
    <row r="99">
      <c r="A99">
        <f>HYPERLINK("https://stackoverflow.com/q/45693510", "45693510")</f>
        <v/>
      </c>
      <c r="B99" t="n">
        <v>0.2238562091503267</v>
      </c>
    </row>
    <row r="100">
      <c r="A100">
        <f>HYPERLINK("https://stackoverflow.com/q/45697947", "45697947")</f>
        <v/>
      </c>
      <c r="B100" t="n">
        <v>0.1005291005291006</v>
      </c>
    </row>
    <row r="101">
      <c r="A101">
        <f>HYPERLINK("https://stackoverflow.com/q/45724820", "45724820")</f>
        <v/>
      </c>
      <c r="B101" t="n">
        <v>0.1330589849108367</v>
      </c>
    </row>
    <row r="102">
      <c r="A102">
        <f>HYPERLINK("https://stackoverflow.com/q/45772221", "45772221")</f>
        <v/>
      </c>
      <c r="B102" t="n">
        <v>0.2967320261437909</v>
      </c>
    </row>
    <row r="103">
      <c r="A103">
        <f>HYPERLINK("https://stackoverflow.com/q/45802802", "45802802")</f>
        <v/>
      </c>
      <c r="B103" t="n">
        <v>0.1335830212234706</v>
      </c>
    </row>
    <row r="104">
      <c r="A104">
        <f>HYPERLINK("https://stackoverflow.com/q/45846521", "45846521")</f>
        <v/>
      </c>
      <c r="B104" t="n">
        <v>0.1393034825870647</v>
      </c>
    </row>
    <row r="105">
      <c r="A105">
        <f>HYPERLINK("https://stackoverflow.com/q/45993730", "45993730")</f>
        <v/>
      </c>
      <c r="B105" t="n">
        <v>0.2394366197183098</v>
      </c>
    </row>
    <row r="106">
      <c r="A106">
        <f>HYPERLINK("https://stackoverflow.com/q/46016491", "46016491")</f>
        <v/>
      </c>
      <c r="B106" t="n">
        <v>0.1073232323232323</v>
      </c>
    </row>
    <row r="107">
      <c r="A107">
        <f>HYPERLINK("https://stackoverflow.com/q/46057517", "46057517")</f>
        <v/>
      </c>
      <c r="B107" t="n">
        <v>0.1709401709401709</v>
      </c>
    </row>
    <row r="108">
      <c r="A108">
        <f>HYPERLINK("https://stackoverflow.com/q/46171283", "46171283")</f>
        <v/>
      </c>
      <c r="B108" t="n">
        <v>0.1564945226917057</v>
      </c>
    </row>
    <row r="109">
      <c r="A109">
        <f>HYPERLINK("https://stackoverflow.com/q/46226398", "46226398")</f>
        <v/>
      </c>
      <c r="B109" t="n">
        <v>0.2092352092352091</v>
      </c>
    </row>
    <row r="110">
      <c r="A110">
        <f>HYPERLINK("https://stackoverflow.com/q/46514457", "46514457")</f>
        <v/>
      </c>
      <c r="B110" t="n">
        <v>0.1792929292929293</v>
      </c>
    </row>
    <row r="111">
      <c r="A111">
        <f>HYPERLINK("https://stackoverflow.com/q/46684369", "46684369")</f>
        <v/>
      </c>
      <c r="B111" t="n">
        <v>0.1224105461393597</v>
      </c>
    </row>
    <row r="112">
      <c r="A112">
        <f>HYPERLINK("https://stackoverflow.com/q/46738962", "46738962")</f>
        <v/>
      </c>
      <c r="B112" t="n">
        <v>0.1288244766505636</v>
      </c>
    </row>
    <row r="113">
      <c r="A113">
        <f>HYPERLINK("https://stackoverflow.com/q/46739891", "46739891")</f>
        <v/>
      </c>
      <c r="B113" t="n">
        <v>0.1094276094276094</v>
      </c>
    </row>
    <row r="114">
      <c r="A114">
        <f>HYPERLINK("https://stackoverflow.com/q/47013133", "47013133")</f>
        <v/>
      </c>
      <c r="B114" t="n">
        <v>0.1404151404151404</v>
      </c>
    </row>
    <row r="115">
      <c r="A115">
        <f>HYPERLINK("https://stackoverflow.com/q/47213805", "47213805")</f>
        <v/>
      </c>
      <c r="B115" t="n">
        <v>0.1037037037037038</v>
      </c>
    </row>
    <row r="116">
      <c r="A116">
        <f>HYPERLINK("https://stackoverflow.com/q/47296300", "47296300")</f>
        <v/>
      </c>
      <c r="B116" t="n">
        <v>0.1031746031746031</v>
      </c>
    </row>
    <row r="117">
      <c r="A117">
        <f>HYPERLINK("https://stackoverflow.com/q/47333242", "47333242")</f>
        <v/>
      </c>
      <c r="B117" t="n">
        <v>0.1176470588235294</v>
      </c>
    </row>
    <row r="118">
      <c r="A118">
        <f>HYPERLINK("https://stackoverflow.com/q/47393775", "47393775")</f>
        <v/>
      </c>
      <c r="B118" t="n">
        <v>0.2324786324786325</v>
      </c>
    </row>
    <row r="119">
      <c r="A119">
        <f>HYPERLINK("https://stackoverflow.com/q/47762700", "47762700")</f>
        <v/>
      </c>
      <c r="B119" t="n">
        <v>0.1361111111111111</v>
      </c>
    </row>
    <row r="120">
      <c r="A120">
        <f>HYPERLINK("https://stackoverflow.com/q/47800766", "47800766")</f>
        <v/>
      </c>
      <c r="B120" t="n">
        <v>0.1509661835748792</v>
      </c>
    </row>
    <row r="121">
      <c r="A121">
        <f>HYPERLINK("https://stackoverflow.com/q/47820964", "47820964")</f>
        <v/>
      </c>
      <c r="B121" t="n">
        <v>0.1234567901234568</v>
      </c>
    </row>
    <row r="122">
      <c r="A122">
        <f>HYPERLINK("https://stackoverflow.com/q/47830107", "47830107")</f>
        <v/>
      </c>
      <c r="B122" t="n">
        <v>0.1347222222222222</v>
      </c>
    </row>
    <row r="123">
      <c r="A123">
        <f>HYPERLINK("https://stackoverflow.com/q/48190454", "48190454")</f>
        <v/>
      </c>
      <c r="B123" t="n">
        <v>0.1175523349436393</v>
      </c>
    </row>
    <row r="124">
      <c r="A124">
        <f>HYPERLINK("https://stackoverflow.com/q/48641569", "48641569")</f>
        <v/>
      </c>
      <c r="B124" t="n">
        <v>0.2176560121765601</v>
      </c>
    </row>
    <row r="125">
      <c r="A125">
        <f>HYPERLINK("https://stackoverflow.com/q/48649652", "48649652")</f>
        <v/>
      </c>
      <c r="B125" t="n">
        <v>0.1660424469413233</v>
      </c>
    </row>
    <row r="126">
      <c r="A126">
        <f>HYPERLINK("https://stackoverflow.com/q/48785562", "48785562")</f>
        <v/>
      </c>
      <c r="B126" t="n">
        <v>0.1319444444444444</v>
      </c>
    </row>
    <row r="127">
      <c r="A127">
        <f>HYPERLINK("https://stackoverflow.com/q/48794510", "48794510")</f>
        <v/>
      </c>
      <c r="B127" t="n">
        <v>0.2301587301587301</v>
      </c>
    </row>
    <row r="128">
      <c r="A128">
        <f>HYPERLINK("https://stackoverflow.com/q/48870896", "48870896")</f>
        <v/>
      </c>
      <c r="B128" t="n">
        <v>0.1111111111111111</v>
      </c>
    </row>
    <row r="129">
      <c r="A129">
        <f>HYPERLINK("https://stackoverflow.com/q/48906831", "48906831")</f>
        <v/>
      </c>
      <c r="B129" t="n">
        <v>0.1558441558441558</v>
      </c>
    </row>
    <row r="130">
      <c r="A130">
        <f>HYPERLINK("https://stackoverflow.com/q/49097763", "49097763")</f>
        <v/>
      </c>
      <c r="B130" t="n">
        <v>0.3081232492997198</v>
      </c>
    </row>
    <row r="131">
      <c r="A131">
        <f>HYPERLINK("https://stackoverflow.com/q/49175094", "49175094")</f>
        <v/>
      </c>
      <c r="B131" t="n">
        <v>0.1299145299145299</v>
      </c>
    </row>
    <row r="132">
      <c r="A132">
        <f>HYPERLINK("https://stackoverflow.com/q/49229199", "49229199")</f>
        <v/>
      </c>
      <c r="B132" t="n">
        <v>0.1035781544256121</v>
      </c>
    </row>
    <row r="133">
      <c r="A133">
        <f>HYPERLINK("https://stackoverflow.com/q/49288450", "49288450")</f>
        <v/>
      </c>
      <c r="B133" t="n">
        <v>0.239766081871345</v>
      </c>
    </row>
    <row r="134">
      <c r="A134">
        <f>HYPERLINK("https://stackoverflow.com/q/49493225", "49493225")</f>
        <v/>
      </c>
      <c r="B134" t="n">
        <v>0.1017214397496087</v>
      </c>
    </row>
    <row r="135">
      <c r="A135">
        <f>HYPERLINK("https://stackoverflow.com/q/49553459", "49553459")</f>
        <v/>
      </c>
      <c r="B135" t="n">
        <v>0.1303418803418803</v>
      </c>
    </row>
    <row r="136">
      <c r="A136">
        <f>HYPERLINK("https://stackoverflow.com/q/49660802", "49660802")</f>
        <v/>
      </c>
      <c r="B136" t="n">
        <v>0.1756272401433691</v>
      </c>
    </row>
    <row r="137">
      <c r="A137">
        <f>HYPERLINK("https://stackoverflow.com/q/50168921", "50168921")</f>
        <v/>
      </c>
      <c r="B137" t="n">
        <v>0.2570145903479237</v>
      </c>
    </row>
    <row r="138">
      <c r="A138">
        <f>HYPERLINK("https://stackoverflow.com/q/50407983", "50407983")</f>
        <v/>
      </c>
      <c r="B138" t="n">
        <v>0.4318442153493698</v>
      </c>
    </row>
    <row r="139">
      <c r="A139">
        <f>HYPERLINK("https://stackoverflow.com/q/50427696", "50427696")</f>
        <v/>
      </c>
      <c r="B139" t="n">
        <v>0.2015503875968992</v>
      </c>
    </row>
    <row r="140">
      <c r="A140">
        <f>HYPERLINK("https://stackoverflow.com/q/50462355", "50462355")</f>
        <v/>
      </c>
      <c r="B140" t="n">
        <v>0.1242937853107345</v>
      </c>
    </row>
    <row r="141">
      <c r="A141">
        <f>HYPERLINK("https://stackoverflow.com/q/50479987", "50479987")</f>
        <v/>
      </c>
      <c r="B141" t="n">
        <v>0.1435185185185185</v>
      </c>
    </row>
    <row r="142">
      <c r="A142">
        <f>HYPERLINK("https://stackoverflow.com/q/50491544", "50491544")</f>
        <v/>
      </c>
      <c r="B142" t="n">
        <v>0.1702508960573476</v>
      </c>
    </row>
    <row r="143">
      <c r="A143">
        <f>HYPERLINK("https://stackoverflow.com/q/50752250", "50752250")</f>
        <v/>
      </c>
      <c r="B143" t="n">
        <v>0.1443001443001442</v>
      </c>
    </row>
    <row r="144">
      <c r="A144">
        <f>HYPERLINK("https://stackoverflow.com/q/50850661", "50850661")</f>
        <v/>
      </c>
      <c r="B144" t="n">
        <v>0.2395833333333333</v>
      </c>
    </row>
    <row r="145">
      <c r="A145">
        <f>HYPERLINK("https://stackoverflow.com/q/51000955", "51000955")</f>
        <v/>
      </c>
      <c r="B145" t="n">
        <v>0.2111111111111111</v>
      </c>
    </row>
    <row r="146">
      <c r="A146">
        <f>HYPERLINK("https://stackoverflow.com/q/51157760", "51157760")</f>
        <v/>
      </c>
      <c r="B146" t="n">
        <v>0.09653916211293261</v>
      </c>
    </row>
    <row r="147">
      <c r="A147">
        <f>HYPERLINK("https://stackoverflow.com/q/51312073", "51312073")</f>
        <v/>
      </c>
      <c r="B147" t="n">
        <v>0.2145061728395062</v>
      </c>
    </row>
    <row r="148">
      <c r="A148">
        <f>HYPERLINK("https://stackoverflow.com/q/51389551", "51389551")</f>
        <v/>
      </c>
      <c r="B148" t="n">
        <v>0.1683501683501683</v>
      </c>
    </row>
    <row r="149">
      <c r="A149">
        <f>HYPERLINK("https://stackoverflow.com/q/51525766", "51525766")</f>
        <v/>
      </c>
      <c r="B149" t="n">
        <v>0.1219135802469136</v>
      </c>
    </row>
    <row r="150">
      <c r="A150">
        <f>HYPERLINK("https://stackoverflow.com/q/51649558", "51649558")</f>
        <v/>
      </c>
      <c r="B150" t="n">
        <v>0.1001821493624772</v>
      </c>
    </row>
    <row r="151">
      <c r="A151">
        <f>HYPERLINK("https://stackoverflow.com/q/51678234", "51678234")</f>
        <v/>
      </c>
      <c r="B151" t="n">
        <v>0.3135313531353135</v>
      </c>
    </row>
    <row r="152">
      <c r="A152">
        <f>HYPERLINK("https://stackoverflow.com/q/51973751", "51973751")</f>
        <v/>
      </c>
      <c r="B152" t="n">
        <v>0.2159624413145539</v>
      </c>
    </row>
    <row r="153">
      <c r="A153">
        <f>HYPERLINK("https://stackoverflow.com/q/51980747", "51980747")</f>
        <v/>
      </c>
      <c r="B153" t="n">
        <v>0.1066666666666666</v>
      </c>
    </row>
    <row r="154">
      <c r="A154">
        <f>HYPERLINK("https://stackoverflow.com/q/52034362", "52034362")</f>
        <v/>
      </c>
      <c r="B154" t="n">
        <v>0.1717171717171717</v>
      </c>
    </row>
    <row r="155">
      <c r="A155">
        <f>HYPERLINK("https://stackoverflow.com/q/52052148", "52052148")</f>
        <v/>
      </c>
      <c r="B155" t="n">
        <v>0.0938967136150235</v>
      </c>
    </row>
    <row r="156">
      <c r="A156">
        <f>HYPERLINK("https://stackoverflow.com/q/52145113", "52145113")</f>
        <v/>
      </c>
      <c r="B156" t="n">
        <v>0.2</v>
      </c>
    </row>
    <row r="157">
      <c r="A157">
        <f>HYPERLINK("https://stackoverflow.com/q/52261990", "52261990")</f>
        <v/>
      </c>
      <c r="B157" t="n">
        <v>0.1377151799687011</v>
      </c>
    </row>
    <row r="158">
      <c r="A158">
        <f>HYPERLINK("https://stackoverflow.com/q/52593036", "52593036")</f>
        <v/>
      </c>
      <c r="B158" t="n">
        <v>0.2122507122507122</v>
      </c>
    </row>
    <row r="159">
      <c r="A159">
        <f>HYPERLINK("https://stackoverflow.com/q/52960863", "52960863")</f>
        <v/>
      </c>
      <c r="B159" t="n">
        <v>0.1691542288557214</v>
      </c>
    </row>
    <row r="160">
      <c r="A160">
        <f>HYPERLINK("https://stackoverflow.com/q/53082622", "53082622")</f>
        <v/>
      </c>
      <c r="B160" t="n">
        <v>0.1727272727272727</v>
      </c>
    </row>
    <row r="161">
      <c r="A161">
        <f>HYPERLINK("https://stackoverflow.com/q/53109130", "53109130")</f>
        <v/>
      </c>
      <c r="B161" t="n">
        <v>0.3699885452462771</v>
      </c>
    </row>
    <row r="162">
      <c r="A162">
        <f>HYPERLINK("https://stackoverflow.com/q/53175144", "53175144")</f>
        <v/>
      </c>
      <c r="B162" t="n">
        <v>0.1377314814814815</v>
      </c>
    </row>
    <row r="163">
      <c r="A163">
        <f>HYPERLINK("https://stackoverflow.com/q/53398068", "53398068")</f>
        <v/>
      </c>
      <c r="B163" t="n">
        <v>0.1511111111111111</v>
      </c>
    </row>
    <row r="164">
      <c r="A164">
        <f>HYPERLINK("https://stackoverflow.com/q/53439446", "53439446")</f>
        <v/>
      </c>
      <c r="B164" t="n">
        <v>0.1048513302034429</v>
      </c>
    </row>
    <row r="165">
      <c r="A165">
        <f>HYPERLINK("https://stackoverflow.com/q/53472963", "53472963")</f>
        <v/>
      </c>
      <c r="B165" t="n">
        <v>0.293719806763285</v>
      </c>
    </row>
    <row r="166">
      <c r="A166">
        <f>HYPERLINK("https://stackoverflow.com/q/53528663", "53528663")</f>
        <v/>
      </c>
      <c r="B166" t="n">
        <v>0.1400304414003044</v>
      </c>
    </row>
    <row r="167">
      <c r="A167">
        <f>HYPERLINK("https://stackoverflow.com/q/53590585", "53590585")</f>
        <v/>
      </c>
      <c r="B167" t="n">
        <v>0.2548148148148148</v>
      </c>
    </row>
    <row r="168">
      <c r="A168">
        <f>HYPERLINK("https://stackoverflow.com/q/53707341", "53707341")</f>
        <v/>
      </c>
      <c r="B168" t="n">
        <v>0.1517996870109546</v>
      </c>
    </row>
    <row r="169">
      <c r="A169">
        <f>HYPERLINK("https://stackoverflow.com/q/53808662", "53808662")</f>
        <v/>
      </c>
      <c r="B169" t="n">
        <v>0.1122565864833906</v>
      </c>
    </row>
    <row r="170">
      <c r="A170">
        <f>HYPERLINK("https://stackoverflow.com/q/53944354", "53944354")</f>
        <v/>
      </c>
      <c r="B170" t="n">
        <v>0.1449275362318841</v>
      </c>
    </row>
    <row r="171">
      <c r="A171">
        <f>HYPERLINK("https://stackoverflow.com/q/54005457", "54005457")</f>
        <v/>
      </c>
      <c r="B171" t="n">
        <v>0.1320450885668277</v>
      </c>
    </row>
    <row r="172">
      <c r="A172">
        <f>HYPERLINK("https://stackoverflow.com/q/54079576", "54079576")</f>
        <v/>
      </c>
      <c r="B172" t="n">
        <v>0.2039573820395738</v>
      </c>
    </row>
    <row r="173">
      <c r="A173">
        <f>HYPERLINK("https://stackoverflow.com/q/54123965", "54123965")</f>
        <v/>
      </c>
      <c r="B173" t="n">
        <v>0.1534391534391534</v>
      </c>
    </row>
    <row r="174">
      <c r="A174">
        <f>HYPERLINK("https://stackoverflow.com/q/54186801", "54186801")</f>
        <v/>
      </c>
      <c r="B174" t="n">
        <v>0.1569301260022909</v>
      </c>
    </row>
    <row r="175">
      <c r="A175">
        <f>HYPERLINK("https://stackoverflow.com/q/54520497", "54520497")</f>
        <v/>
      </c>
      <c r="B175" t="n">
        <v>0.1569664902998237</v>
      </c>
    </row>
    <row r="176">
      <c r="A176">
        <f>HYPERLINK("https://stackoverflow.com/q/54563348", "54563348")</f>
        <v/>
      </c>
      <c r="B176" t="n">
        <v>0.2271825396825397</v>
      </c>
    </row>
    <row r="177">
      <c r="A177">
        <f>HYPERLINK("https://stackoverflow.com/q/54604041", "54604041")</f>
        <v/>
      </c>
      <c r="B177" t="n">
        <v>0.09895833333333334</v>
      </c>
    </row>
    <row r="178">
      <c r="A178">
        <f>HYPERLINK("https://stackoverflow.com/q/55064804", "55064804")</f>
        <v/>
      </c>
      <c r="B178" t="n">
        <v>0.1488673139158576</v>
      </c>
    </row>
    <row r="179">
      <c r="A179">
        <f>HYPERLINK("https://stackoverflow.com/q/55116523", "55116523")</f>
        <v/>
      </c>
      <c r="B179" t="n">
        <v>0.2484567901234568</v>
      </c>
    </row>
    <row r="180">
      <c r="A180">
        <f>HYPERLINK("https://stackoverflow.com/q/55178584", "55178584")</f>
        <v/>
      </c>
      <c r="B180" t="n">
        <v>0.2012750455373407</v>
      </c>
    </row>
    <row r="181">
      <c r="A181">
        <f>HYPERLINK("https://stackoverflow.com/q/55179755", "55179755")</f>
        <v/>
      </c>
      <c r="B181" t="n">
        <v>0.1338688085676037</v>
      </c>
    </row>
    <row r="182">
      <c r="A182">
        <f>HYPERLINK("https://stackoverflow.com/q/55224716", "55224716")</f>
        <v/>
      </c>
      <c r="B182" t="n">
        <v>0.1275720164609054</v>
      </c>
    </row>
    <row r="183">
      <c r="A183">
        <f>HYPERLINK("https://stackoverflow.com/q/55275485", "55275485")</f>
        <v/>
      </c>
      <c r="B183" t="n">
        <v>0.1724867724867725</v>
      </c>
    </row>
    <row r="184">
      <c r="A184">
        <f>HYPERLINK("https://stackoverflow.com/q/55350422", "55350422")</f>
        <v/>
      </c>
      <c r="B184" t="n">
        <v>0.1540229885057471</v>
      </c>
    </row>
    <row r="185">
      <c r="A185">
        <f>HYPERLINK("https://stackoverflow.com/q/55408264", "55408264")</f>
        <v/>
      </c>
      <c r="B185" t="n">
        <v>0.1935081148564294</v>
      </c>
    </row>
    <row r="186">
      <c r="A186">
        <f>HYPERLINK("https://stackoverflow.com/q/55514820", "55514820")</f>
        <v/>
      </c>
      <c r="B186" t="n">
        <v>0.1619047619047619</v>
      </c>
    </row>
    <row r="187">
      <c r="A187">
        <f>HYPERLINK("https://stackoverflow.com/q/55559831", "55559831")</f>
        <v/>
      </c>
      <c r="B187" t="n">
        <v>0.1512717536813922</v>
      </c>
    </row>
    <row r="188">
      <c r="A188">
        <f>HYPERLINK("https://stackoverflow.com/q/55726611", "55726611")</f>
        <v/>
      </c>
      <c r="B188" t="n">
        <v>0.2166666666666666</v>
      </c>
    </row>
    <row r="189">
      <c r="A189">
        <f>HYPERLINK("https://stackoverflow.com/q/55795520", "55795520")</f>
        <v/>
      </c>
      <c r="B189" t="n">
        <v>0.1251758087201125</v>
      </c>
    </row>
    <row r="190">
      <c r="A190">
        <f>HYPERLINK("https://stackoverflow.com/q/55801290", "55801290")</f>
        <v/>
      </c>
      <c r="B190" t="n">
        <v>0.1044973544973545</v>
      </c>
    </row>
    <row r="191">
      <c r="A191">
        <f>HYPERLINK("https://stackoverflow.com/q/55835640", "55835640")</f>
        <v/>
      </c>
      <c r="B191" t="n">
        <v>0.2201058201058201</v>
      </c>
    </row>
    <row r="192">
      <c r="A192">
        <f>HYPERLINK("https://stackoverflow.com/q/55905651", "55905651")</f>
        <v/>
      </c>
      <c r="B192" t="n">
        <v>0.1268115942028985</v>
      </c>
    </row>
    <row r="193">
      <c r="A193">
        <f>HYPERLINK("https://stackoverflow.com/q/56074106", "56074106")</f>
        <v/>
      </c>
      <c r="B193" t="n">
        <v>0.1003584229390681</v>
      </c>
    </row>
    <row r="194">
      <c r="A194">
        <f>HYPERLINK("https://stackoverflow.com/q/56130522", "56130522")</f>
        <v/>
      </c>
      <c r="B194" t="n">
        <v>0.1546391752577319</v>
      </c>
    </row>
    <row r="195">
      <c r="A195">
        <f>HYPERLINK("https://stackoverflow.com/q/56165773", "56165773")</f>
        <v/>
      </c>
      <c r="B195" t="n">
        <v>0.1158730158730158</v>
      </c>
    </row>
    <row r="196">
      <c r="A196">
        <f>HYPERLINK("https://stackoverflow.com/q/56215583", "56215583")</f>
        <v/>
      </c>
      <c r="B196" t="n">
        <v>0.1174603174603175</v>
      </c>
    </row>
    <row r="197">
      <c r="A197">
        <f>HYPERLINK("https://stackoverflow.com/q/56284033", "56284033")</f>
        <v/>
      </c>
      <c r="B197" t="n">
        <v>0.2571262361838278</v>
      </c>
    </row>
    <row r="198">
      <c r="A198">
        <f>HYPERLINK("https://stackoverflow.com/q/56312879", "56312879")</f>
        <v/>
      </c>
      <c r="B198" t="n">
        <v>0.1240981240981241</v>
      </c>
    </row>
    <row r="199">
      <c r="A199">
        <f>HYPERLINK("https://stackoverflow.com/q/56556456", "56556456")</f>
        <v/>
      </c>
      <c r="B199" t="n">
        <v>0.1504629629629629</v>
      </c>
    </row>
    <row r="200">
      <c r="A200">
        <f>HYPERLINK("https://stackoverflow.com/q/56586268", "56586268")</f>
        <v/>
      </c>
      <c r="B200" t="n">
        <v>0.1566951566951567</v>
      </c>
    </row>
    <row r="201">
      <c r="A201">
        <f>HYPERLINK("https://stackoverflow.com/q/56587997", "56587997")</f>
        <v/>
      </c>
      <c r="B201" t="n">
        <v>0.1812169312169312</v>
      </c>
    </row>
    <row r="202">
      <c r="A202">
        <f>HYPERLINK("https://stackoverflow.com/q/56633307", "56633307")</f>
        <v/>
      </c>
      <c r="B202" t="n">
        <v>0.1859903381642512</v>
      </c>
    </row>
    <row r="203">
      <c r="A203">
        <f>HYPERLINK("https://stackoverflow.com/q/56679178", "56679178")</f>
        <v/>
      </c>
      <c r="B203" t="n">
        <v>0.1944444444444444</v>
      </c>
    </row>
    <row r="204">
      <c r="A204">
        <f>HYPERLINK("https://stackoverflow.com/q/56741525", "56741525")</f>
        <v/>
      </c>
      <c r="B204" t="n">
        <v>0.3018018018018018</v>
      </c>
    </row>
    <row r="205">
      <c r="A205">
        <f>HYPERLINK("https://stackoverflow.com/q/56838816", "56838816")</f>
        <v/>
      </c>
      <c r="B205" t="n">
        <v>0.1136363636363636</v>
      </c>
    </row>
    <row r="206">
      <c r="A206">
        <f>HYPERLINK("https://stackoverflow.com/q/57016969", "57016969")</f>
        <v/>
      </c>
      <c r="B206" t="n">
        <v>0.1448189762796504</v>
      </c>
    </row>
    <row r="207">
      <c r="A207">
        <f>HYPERLINK("https://stackoverflow.com/q/57017120", "57017120")</f>
        <v/>
      </c>
      <c r="B207" t="n">
        <v>0.1156156156156156</v>
      </c>
    </row>
    <row r="208">
      <c r="A208">
        <f>HYPERLINK("https://stackoverflow.com/q/57061468", "57061468")</f>
        <v/>
      </c>
      <c r="B208" t="n">
        <v>0.15625</v>
      </c>
    </row>
    <row r="209">
      <c r="A209">
        <f>HYPERLINK("https://stackoverflow.com/q/57076871", "57076871")</f>
        <v/>
      </c>
      <c r="B209" t="n">
        <v>0.1666666666666666</v>
      </c>
    </row>
    <row r="210">
      <c r="A210">
        <f>HYPERLINK("https://stackoverflow.com/q/57097533", "57097533")</f>
        <v/>
      </c>
      <c r="B210" t="n">
        <v>0.1871345029239767</v>
      </c>
    </row>
    <row r="211">
      <c r="A211">
        <f>HYPERLINK("https://stackoverflow.com/q/57256084", "57256084")</f>
        <v/>
      </c>
      <c r="B211" t="n">
        <v>0.1530054644808743</v>
      </c>
    </row>
    <row r="212">
      <c r="A212">
        <f>HYPERLINK("https://stackoverflow.com/q/57355228", "57355228")</f>
        <v/>
      </c>
      <c r="B212" t="n">
        <v>0.1444444444444444</v>
      </c>
    </row>
    <row r="213">
      <c r="A213">
        <f>HYPERLINK("https://stackoverflow.com/q/57363284", "57363284")</f>
        <v/>
      </c>
      <c r="B213" t="n">
        <v>0.137037037037037</v>
      </c>
    </row>
    <row r="214">
      <c r="A214">
        <f>HYPERLINK("https://stackoverflow.com/q/57474055", "57474055")</f>
        <v/>
      </c>
      <c r="B214" t="n">
        <v>0.1618122977346278</v>
      </c>
    </row>
    <row r="215">
      <c r="A215">
        <f>HYPERLINK("https://stackoverflow.com/q/57496839", "57496839")</f>
        <v/>
      </c>
      <c r="B215" t="n">
        <v>0.1885964912280702</v>
      </c>
    </row>
    <row r="216">
      <c r="A216">
        <f>HYPERLINK("https://stackoverflow.com/q/57502125", "57502125")</f>
        <v/>
      </c>
      <c r="B216" t="n">
        <v>0.1396011396011396</v>
      </c>
    </row>
    <row r="217">
      <c r="A217">
        <f>HYPERLINK("https://stackoverflow.com/q/57516377", "57516377")</f>
        <v/>
      </c>
      <c r="B217" t="n">
        <v>0.1339031339031339</v>
      </c>
    </row>
    <row r="218">
      <c r="A218">
        <f>HYPERLINK("https://stackoverflow.com/q/57516603", "57516603")</f>
        <v/>
      </c>
      <c r="B218" t="n">
        <v>0.2098765432098765</v>
      </c>
    </row>
    <row r="219">
      <c r="A219">
        <f>HYPERLINK("https://stackoverflow.com/q/57810467", "57810467")</f>
        <v/>
      </c>
      <c r="B219" t="n">
        <v>0.1435185185185185</v>
      </c>
    </row>
    <row r="220">
      <c r="A220">
        <f>HYPERLINK("https://stackoverflow.com/q/57901336", "57901336")</f>
        <v/>
      </c>
      <c r="B220" t="n">
        <v>0.1363636363636364</v>
      </c>
    </row>
    <row r="221">
      <c r="A221">
        <f>HYPERLINK("https://stackoverflow.com/q/58031932", "58031932")</f>
        <v/>
      </c>
      <c r="B221" t="n">
        <v>0.1358024691358025</v>
      </c>
    </row>
    <row r="222">
      <c r="A222">
        <f>HYPERLINK("https://stackoverflow.com/q/58081651", "58081651")</f>
        <v/>
      </c>
      <c r="B222" t="n">
        <v>0.2462222222222222</v>
      </c>
    </row>
    <row r="223">
      <c r="A223">
        <f>HYPERLINK("https://stackoverflow.com/q/58091962", "58091962")</f>
        <v/>
      </c>
      <c r="B223" t="n">
        <v>0.2957633892885692</v>
      </c>
    </row>
    <row r="224">
      <c r="A224">
        <f>HYPERLINK("https://stackoverflow.com/q/58109112", "58109112")</f>
        <v/>
      </c>
      <c r="B224" t="n">
        <v>0.1111111111111111</v>
      </c>
    </row>
    <row r="225">
      <c r="A225">
        <f>HYPERLINK("https://stackoverflow.com/q/58151144", "58151144")</f>
        <v/>
      </c>
      <c r="B225" t="n">
        <v>0.1092278719397364</v>
      </c>
    </row>
    <row r="226">
      <c r="A226">
        <f>HYPERLINK("https://stackoverflow.com/q/58170140", "58170140")</f>
        <v/>
      </c>
      <c r="B226" t="n">
        <v>0.2401795735129069</v>
      </c>
    </row>
    <row r="227">
      <c r="A227">
        <f>HYPERLINK("https://stackoverflow.com/q/58273933", "58273933")</f>
        <v/>
      </c>
      <c r="B227" t="n">
        <v>0.1291666666666666</v>
      </c>
    </row>
    <row r="228">
      <c r="A228">
        <f>HYPERLINK("https://stackoverflow.com/q/58293197", "58293197")</f>
        <v/>
      </c>
      <c r="B228" t="n">
        <v>0.1077943615257048</v>
      </c>
    </row>
    <row r="229">
      <c r="A229">
        <f>HYPERLINK("https://stackoverflow.com/q/58346580", "58346580")</f>
        <v/>
      </c>
      <c r="B229" t="n">
        <v>0.1810699588477366</v>
      </c>
    </row>
    <row r="230">
      <c r="A230">
        <f>HYPERLINK("https://stackoverflow.com/q/58428940", "58428940")</f>
        <v/>
      </c>
      <c r="B230" t="n">
        <v>0.2192460317460317</v>
      </c>
    </row>
    <row r="231">
      <c r="A231">
        <f>HYPERLINK("https://stackoverflow.com/q/58430408", "58430408")</f>
        <v/>
      </c>
      <c r="B231" t="n">
        <v>0.3113207547169811</v>
      </c>
    </row>
    <row r="232">
      <c r="A232">
        <f>HYPERLINK("https://stackoverflow.com/q/58473686", "58473686")</f>
        <v/>
      </c>
      <c r="B232" t="n">
        <v>0.1445966514459665</v>
      </c>
    </row>
    <row r="233">
      <c r="A233">
        <f>HYPERLINK("https://stackoverflow.com/q/58682411", "58682411")</f>
        <v/>
      </c>
      <c r="B233" t="n">
        <v>0.1477777777777778</v>
      </c>
    </row>
    <row r="234">
      <c r="A234">
        <f>HYPERLINK("https://stackoverflow.com/q/58701030", "58701030")</f>
        <v/>
      </c>
      <c r="B234" t="n">
        <v>0.1349206349206349</v>
      </c>
    </row>
    <row r="235">
      <c r="A235">
        <f>HYPERLINK("https://stackoverflow.com/q/58730516", "58730516")</f>
        <v/>
      </c>
      <c r="B235" t="n">
        <v>0.1817129629629629</v>
      </c>
    </row>
    <row r="236">
      <c r="A236">
        <f>HYPERLINK("https://stackoverflow.com/q/58738924", "58738924")</f>
        <v/>
      </c>
      <c r="B236" t="n">
        <v>0.2578347578347578</v>
      </c>
    </row>
    <row r="237">
      <c r="A237">
        <f>HYPERLINK("https://stackoverflow.com/q/58832168", "58832168")</f>
        <v/>
      </c>
      <c r="B237" t="n">
        <v>0.1169590643274854</v>
      </c>
    </row>
    <row r="238">
      <c r="A238">
        <f>HYPERLINK("https://stackoverflow.com/q/58885227", "58885227")</f>
        <v/>
      </c>
      <c r="B238" t="n">
        <v>0.1388888888888889</v>
      </c>
    </row>
    <row r="239">
      <c r="A239">
        <f>HYPERLINK("https://stackoverflow.com/q/59005965", "59005965")</f>
        <v/>
      </c>
      <c r="B239" t="n">
        <v>0.1869281045751633</v>
      </c>
    </row>
    <row r="240">
      <c r="A240">
        <f>HYPERLINK("https://stackoverflow.com/q/59022984", "59022984")</f>
        <v/>
      </c>
      <c r="B240" t="n">
        <v>0.146067415730337</v>
      </c>
    </row>
    <row r="241">
      <c r="A241">
        <f>HYPERLINK("https://stackoverflow.com/q/59089647", "59089647")</f>
        <v/>
      </c>
      <c r="B241" t="n">
        <v>0.2222222222222222</v>
      </c>
    </row>
    <row r="242">
      <c r="A242">
        <f>HYPERLINK("https://stackoverflow.com/q/59094028", "59094028")</f>
        <v/>
      </c>
      <c r="B242" t="n">
        <v>0.1336336336336336</v>
      </c>
    </row>
    <row r="243">
      <c r="A243">
        <f>HYPERLINK("https://stackoverflow.com/q/59110327", "59110327")</f>
        <v/>
      </c>
      <c r="B243" t="n">
        <v>0.2260536398467432</v>
      </c>
    </row>
    <row r="244">
      <c r="A244">
        <f>HYPERLINK("https://stackoverflow.com/q/59146323", "59146323")</f>
        <v/>
      </c>
      <c r="B244" t="n">
        <v>0.1377151799687011</v>
      </c>
    </row>
    <row r="245">
      <c r="A245">
        <f>HYPERLINK("https://stackoverflow.com/q/59223342", "59223342")</f>
        <v/>
      </c>
      <c r="B245" t="n">
        <v>0.2485875706214689</v>
      </c>
    </row>
    <row r="246">
      <c r="A246">
        <f>HYPERLINK("https://stackoverflow.com/q/59406878", "59406878")</f>
        <v/>
      </c>
      <c r="B246" t="n">
        <v>0.1349206349206349</v>
      </c>
    </row>
    <row r="247">
      <c r="A247">
        <f>HYPERLINK("https://stackoverflow.com/q/59475173", "59475173")</f>
        <v/>
      </c>
      <c r="B247" t="n">
        <v>0.1819291819291819</v>
      </c>
    </row>
    <row r="248">
      <c r="A248">
        <f>HYPERLINK("https://stackoverflow.com/q/59530814", "59530814")</f>
        <v/>
      </c>
      <c r="B248" t="n">
        <v>0.2106782106782107</v>
      </c>
    </row>
    <row r="249">
      <c r="A249">
        <f>HYPERLINK("https://stackoverflow.com/q/59551703", "59551703")</f>
        <v/>
      </c>
      <c r="B249" t="n">
        <v>0.2638888888888888</v>
      </c>
    </row>
    <row r="250">
      <c r="A250">
        <f>HYPERLINK("https://stackoverflow.com/q/59625496", "59625496")</f>
        <v/>
      </c>
      <c r="B250" t="n">
        <v>0.1145299145299145</v>
      </c>
    </row>
    <row r="251">
      <c r="A251">
        <f>HYPERLINK("https://stackoverflow.com/q/59655025", "59655025")</f>
        <v/>
      </c>
      <c r="B251" t="n">
        <v>0.1358024691358025</v>
      </c>
    </row>
    <row r="252">
      <c r="A252">
        <f>HYPERLINK("https://stackoverflow.com/q/59794418", "59794418")</f>
        <v/>
      </c>
      <c r="B252" t="n">
        <v>0.1004566210045662</v>
      </c>
    </row>
    <row r="253">
      <c r="A253">
        <f>HYPERLINK("https://stackoverflow.com/q/59875146", "59875146")</f>
        <v/>
      </c>
      <c r="B253" t="n">
        <v>0.1978319783197832</v>
      </c>
    </row>
    <row r="254">
      <c r="A254">
        <f>HYPERLINK("https://stackoverflow.com/q/60005455", "60005455")</f>
        <v/>
      </c>
      <c r="B254" t="n">
        <v>0.1561996779388083</v>
      </c>
    </row>
    <row r="255">
      <c r="A255">
        <f>HYPERLINK("https://stackoverflow.com/q/60153052", "60153052")</f>
        <v/>
      </c>
      <c r="B255" t="n">
        <v>0.1924119241192412</v>
      </c>
    </row>
    <row r="256">
      <c r="A256">
        <f>HYPERLINK("https://stackoverflow.com/q/60200773", "60200773")</f>
        <v/>
      </c>
      <c r="B256" t="n">
        <v>0.1060606060606061</v>
      </c>
    </row>
    <row r="257">
      <c r="A257">
        <f>HYPERLINK("https://stackoverflow.com/q/60210752", "60210752")</f>
        <v/>
      </c>
      <c r="B257" t="n">
        <v>0.1156156156156156</v>
      </c>
    </row>
    <row r="258">
      <c r="A258">
        <f>HYPERLINK("https://stackoverflow.com/q/60218411", "60218411")</f>
        <v/>
      </c>
      <c r="B258" t="n">
        <v>0.1552511415525114</v>
      </c>
    </row>
    <row r="259">
      <c r="A259">
        <f>HYPERLINK("https://stackoverflow.com/q/60366748", "60366748")</f>
        <v/>
      </c>
      <c r="B259" t="n">
        <v>0.1405508072174739</v>
      </c>
    </row>
    <row r="260">
      <c r="A260">
        <f>HYPERLINK("https://stackoverflow.com/q/60543867", "60543867")</f>
        <v/>
      </c>
      <c r="B260" t="n">
        <v>0.1354642313546423</v>
      </c>
    </row>
    <row r="261">
      <c r="A261">
        <f>HYPERLINK("https://stackoverflow.com/q/60649506", "60649506")</f>
        <v/>
      </c>
      <c r="B261" t="n">
        <v>0.2261437908496732</v>
      </c>
    </row>
    <row r="262">
      <c r="A262">
        <f>HYPERLINK("https://stackoverflow.com/q/60859441", "60859441")</f>
        <v/>
      </c>
      <c r="B262" t="n">
        <v>0.1485507246376811</v>
      </c>
    </row>
    <row r="263">
      <c r="A263">
        <f>HYPERLINK("https://stackoverflow.com/q/61350573", "61350573")</f>
        <v/>
      </c>
      <c r="B263" t="n">
        <v>0.1614583333333333</v>
      </c>
    </row>
    <row r="264">
      <c r="A264">
        <f>HYPERLINK("https://stackoverflow.com/q/61489793", "61489793")</f>
        <v/>
      </c>
      <c r="B264" t="n">
        <v>0.1418803418803418</v>
      </c>
    </row>
    <row r="265">
      <c r="A265">
        <f>HYPERLINK("https://stackoverflow.com/q/61526756", "61526756")</f>
        <v/>
      </c>
      <c r="B265" t="n">
        <v>0.0922787193973635</v>
      </c>
    </row>
    <row r="266">
      <c r="A266">
        <f>HYPERLINK("https://stackoverflow.com/q/61583655", "61583655")</f>
        <v/>
      </c>
      <c r="B266" t="n">
        <v>0.1655773420479303</v>
      </c>
    </row>
    <row r="267">
      <c r="A267">
        <f>HYPERLINK("https://stackoverflow.com/q/61656958", "61656958")</f>
        <v/>
      </c>
      <c r="B267" t="n">
        <v>0.6465116279069767</v>
      </c>
    </row>
    <row r="268">
      <c r="A268">
        <f>HYPERLINK("https://stackoverflow.com/q/61671196", "61671196")</f>
        <v/>
      </c>
      <c r="B268" t="n">
        <v>0.1368760064412238</v>
      </c>
    </row>
    <row r="269">
      <c r="A269">
        <f>HYPERLINK("https://stackoverflow.com/q/61674856", "61674856")</f>
        <v/>
      </c>
      <c r="B269" t="n">
        <v>0.2485681557846506</v>
      </c>
    </row>
    <row r="270">
      <c r="A270">
        <f>HYPERLINK("https://stackoverflow.com/q/61766048", "61766048")</f>
        <v/>
      </c>
      <c r="B270" t="n">
        <v>0.1154970760233918</v>
      </c>
    </row>
    <row r="271">
      <c r="A271">
        <f>HYPERLINK("https://stackoverflow.com/q/61817845", "61817845")</f>
        <v/>
      </c>
      <c r="B271" t="n">
        <v>0.1267361111111111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