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HYPERLINK("https://stackoverflow.com/q/9588748", "9588748")</f>
        <v/>
      </c>
      <c r="B2" t="n">
        <v>0.1964085297418631</v>
      </c>
    </row>
    <row r="3">
      <c r="A3">
        <f>HYPERLINK("https://stackoverflow.com/q/12031216", "12031216")</f>
        <v/>
      </c>
      <c r="B3" t="n">
        <v>0.1575963718820861</v>
      </c>
    </row>
    <row r="4">
      <c r="A4">
        <f>HYPERLINK("https://stackoverflow.com/q/12892318", "12892318")</f>
        <v/>
      </c>
      <c r="B4" t="n">
        <v>0.1142410015649452</v>
      </c>
    </row>
    <row r="5">
      <c r="A5">
        <f>HYPERLINK("https://stackoverflow.com/q/13063536", "13063536")</f>
        <v/>
      </c>
      <c r="B5" t="n">
        <v>0.1486697965571205</v>
      </c>
    </row>
    <row r="6">
      <c r="A6">
        <f>HYPERLINK("https://stackoverflow.com/q/13480693", "13480693")</f>
        <v/>
      </c>
      <c r="B6" t="n">
        <v>0.2185990338164251</v>
      </c>
    </row>
    <row r="7">
      <c r="A7">
        <f>HYPERLINK("https://stackoverflow.com/q/16563253", "16563253")</f>
        <v/>
      </c>
      <c r="B7" t="n">
        <v>0.1326699834162521</v>
      </c>
    </row>
    <row r="8">
      <c r="A8">
        <f>HYPERLINK("https://stackoverflow.com/q/19290354", "19290354")</f>
        <v/>
      </c>
      <c r="B8" t="n">
        <v>0.1311914323962517</v>
      </c>
    </row>
    <row r="9">
      <c r="A9">
        <f>HYPERLINK("https://stackoverflow.com/q/21492201", "21492201")</f>
        <v/>
      </c>
      <c r="B9" t="n">
        <v>0.09477124183006538</v>
      </c>
    </row>
    <row r="10">
      <c r="A10">
        <f>HYPERLINK("https://stackoverflow.com/q/22064716", "22064716")</f>
        <v/>
      </c>
      <c r="B10" t="n">
        <v>0.1188271604938271</v>
      </c>
    </row>
    <row r="11">
      <c r="A11">
        <f>HYPERLINK("https://stackoverflow.com/q/22449283", "22449283")</f>
        <v/>
      </c>
      <c r="B11" t="n">
        <v>0.1547619047619047</v>
      </c>
    </row>
    <row r="12">
      <c r="A12">
        <f>HYPERLINK("https://stackoverflow.com/q/22611025", "22611025")</f>
        <v/>
      </c>
      <c r="B12" t="n">
        <v>0.1780045351473923</v>
      </c>
    </row>
    <row r="13">
      <c r="A13">
        <f>HYPERLINK("https://stackoverflow.com/q/23265831", "23265831")</f>
        <v/>
      </c>
      <c r="B13" t="n">
        <v>0.144880174291939</v>
      </c>
    </row>
    <row r="14">
      <c r="A14">
        <f>HYPERLINK("https://stackoverflow.com/q/23813639", "23813639")</f>
        <v/>
      </c>
      <c r="B14" t="n">
        <v>0.126797385620915</v>
      </c>
    </row>
    <row r="15">
      <c r="A15">
        <f>HYPERLINK("https://stackoverflow.com/q/25436947", "25436947")</f>
        <v/>
      </c>
      <c r="B15" t="n">
        <v>0.1317460317460317</v>
      </c>
    </row>
    <row r="16">
      <c r="A16">
        <f>HYPERLINK("https://stackoverflow.com/q/30404878", "30404878")</f>
        <v/>
      </c>
      <c r="B16" t="n">
        <v>0.2195555555555556</v>
      </c>
    </row>
    <row r="17">
      <c r="A17">
        <f>HYPERLINK("https://stackoverflow.com/q/31101619", "31101619")</f>
        <v/>
      </c>
      <c r="B17" t="n">
        <v>0.1007407407407408</v>
      </c>
    </row>
    <row r="18">
      <c r="A18">
        <f>HYPERLINK("https://stackoverflow.com/q/31838489", "31838489")</f>
        <v/>
      </c>
      <c r="B18" t="n">
        <v>0.1188271604938271</v>
      </c>
    </row>
    <row r="19">
      <c r="A19">
        <f>HYPERLINK("https://stackoverflow.com/q/32040971", "32040971")</f>
        <v/>
      </c>
      <c r="B19" t="n">
        <v>0.1706758304696449</v>
      </c>
    </row>
    <row r="20">
      <c r="A20">
        <f>HYPERLINK("https://stackoverflow.com/q/32987050", "32987050")</f>
        <v/>
      </c>
      <c r="B20" t="n">
        <v>0.1338688085676037</v>
      </c>
    </row>
    <row r="21">
      <c r="A21">
        <f>HYPERLINK("https://stackoverflow.com/q/34179466", "34179466")</f>
        <v/>
      </c>
      <c r="B21" t="n">
        <v>0.1481481481481482</v>
      </c>
    </row>
    <row r="22">
      <c r="A22">
        <f>HYPERLINK("https://stackoverflow.com/q/35578153", "35578153")</f>
        <v/>
      </c>
      <c r="B22" t="n">
        <v>0.1025641025641026</v>
      </c>
    </row>
    <row r="23">
      <c r="A23">
        <f>HYPERLINK("https://stackoverflow.com/q/36089525", "36089525")</f>
        <v/>
      </c>
      <c r="B23" t="n">
        <v>0.09743589743589745</v>
      </c>
    </row>
    <row r="24">
      <c r="A24">
        <f>HYPERLINK("https://stackoverflow.com/q/37124035", "37124035")</f>
        <v/>
      </c>
      <c r="B24" t="n">
        <v>0.1454753722794959</v>
      </c>
    </row>
    <row r="25">
      <c r="A25">
        <f>HYPERLINK("https://stackoverflow.com/q/38759959", "38759959")</f>
        <v/>
      </c>
      <c r="B25" t="n">
        <v>0.1210826210826211</v>
      </c>
    </row>
    <row r="26">
      <c r="A26">
        <f>HYPERLINK("https://stackoverflow.com/q/41088232", "41088232")</f>
        <v/>
      </c>
      <c r="B26" t="n">
        <v>0.1777777777777778</v>
      </c>
    </row>
    <row r="27">
      <c r="A27">
        <f>HYPERLINK("https://stackoverflow.com/q/41194285", "41194285")</f>
        <v/>
      </c>
      <c r="B27" t="n">
        <v>0.2076023391812865</v>
      </c>
    </row>
    <row r="28">
      <c r="A28">
        <f>HYPERLINK("https://stackoverflow.com/q/42145093", "42145093")</f>
        <v/>
      </c>
      <c r="B28" t="n">
        <v>0.1206349206349206</v>
      </c>
    </row>
    <row r="29">
      <c r="A29">
        <f>HYPERLINK("https://stackoverflow.com/q/42227249", "42227249")</f>
        <v/>
      </c>
      <c r="B29" t="n">
        <v>0.1196581196581196</v>
      </c>
    </row>
    <row r="30">
      <c r="A30">
        <f>HYPERLINK("https://stackoverflow.com/q/43164321", "43164321")</f>
        <v/>
      </c>
      <c r="B30" t="n">
        <v>0.1606280193236715</v>
      </c>
    </row>
    <row r="31">
      <c r="A31">
        <f>HYPERLINK("https://stackoverflow.com/q/43454426", "43454426")</f>
        <v/>
      </c>
      <c r="B31" t="n">
        <v>0.106280193236715</v>
      </c>
    </row>
    <row r="32">
      <c r="A32">
        <f>HYPERLINK("https://stackoverflow.com/q/43500546", "43500546")</f>
        <v/>
      </c>
      <c r="B32" t="n">
        <v>0.1344307270233196</v>
      </c>
    </row>
    <row r="33">
      <c r="A33">
        <f>HYPERLINK("https://stackoverflow.com/q/43734104", "43734104")</f>
        <v/>
      </c>
      <c r="B33" t="n">
        <v>0.1392405063291139</v>
      </c>
    </row>
    <row r="34">
      <c r="A34">
        <f>HYPERLINK("https://stackoverflow.com/q/43995671", "43995671")</f>
        <v/>
      </c>
      <c r="B34" t="n">
        <v>0.2245614035087719</v>
      </c>
    </row>
    <row r="35">
      <c r="A35">
        <f>HYPERLINK("https://stackoverflow.com/q/44091275", "44091275")</f>
        <v/>
      </c>
      <c r="B35" t="n">
        <v>0.1481481481481481</v>
      </c>
    </row>
    <row r="36">
      <c r="A36">
        <f>HYPERLINK("https://stackoverflow.com/q/44145365", "44145365")</f>
        <v/>
      </c>
      <c r="B36" t="n">
        <v>0.1240981240981241</v>
      </c>
    </row>
    <row r="37">
      <c r="A37">
        <f>HYPERLINK("https://stackoverflow.com/q/44421727", "44421727")</f>
        <v/>
      </c>
      <c r="B37" t="n">
        <v>0.1468599033816425</v>
      </c>
    </row>
    <row r="38">
      <c r="A38">
        <f>HYPERLINK("https://stackoverflow.com/q/44446144", "44446144")</f>
        <v/>
      </c>
      <c r="B38" t="n">
        <v>0.142156862745098</v>
      </c>
    </row>
    <row r="39">
      <c r="A39">
        <f>HYPERLINK("https://stackoverflow.com/q/44526400", "44526400")</f>
        <v/>
      </c>
      <c r="B39" t="n">
        <v>0.1559454191033138</v>
      </c>
    </row>
    <row r="40">
      <c r="A40">
        <f>HYPERLINK("https://stackoverflow.com/q/44767791", "44767791")</f>
        <v/>
      </c>
      <c r="B40" t="n">
        <v>0.1980676328502415</v>
      </c>
    </row>
    <row r="41">
      <c r="A41">
        <f>HYPERLINK("https://stackoverflow.com/q/45019323", "45019323")</f>
        <v/>
      </c>
      <c r="B41" t="n">
        <v>0.09471766848816031</v>
      </c>
    </row>
    <row r="42">
      <c r="A42">
        <f>HYPERLINK("https://stackoverflow.com/q/45091910", "45091910")</f>
        <v/>
      </c>
      <c r="B42" t="n">
        <v>0.1673699015471167</v>
      </c>
    </row>
    <row r="43">
      <c r="A43">
        <f>HYPERLINK("https://stackoverflow.com/q/45513359", "45513359")</f>
        <v/>
      </c>
      <c r="B43" t="n">
        <v>0.201453790238837</v>
      </c>
    </row>
    <row r="44">
      <c r="A44">
        <f>HYPERLINK("https://stackoverflow.com/q/45686397", "45686397")</f>
        <v/>
      </c>
      <c r="B44" t="n">
        <v>0.1793650793650793</v>
      </c>
    </row>
    <row r="45">
      <c r="A45">
        <f>HYPERLINK("https://stackoverflow.com/q/45711200", "45711200")</f>
        <v/>
      </c>
      <c r="B45" t="n">
        <v>0.1208333333333333</v>
      </c>
    </row>
    <row r="46">
      <c r="A46">
        <f>HYPERLINK("https://stackoverflow.com/q/45766911", "45766911")</f>
        <v/>
      </c>
      <c r="B46" t="n">
        <v>0.1374764595103578</v>
      </c>
    </row>
    <row r="47">
      <c r="A47">
        <f>HYPERLINK("https://stackoverflow.com/q/45822590", "45822590")</f>
        <v/>
      </c>
      <c r="B47" t="n">
        <v>0.1435897435897436</v>
      </c>
    </row>
    <row r="48">
      <c r="A48">
        <f>HYPERLINK("https://stackoverflow.com/q/45842944", "45842944")</f>
        <v/>
      </c>
      <c r="B48" t="n">
        <v>0.1160130718954248</v>
      </c>
    </row>
    <row r="49">
      <c r="A49">
        <f>HYPERLINK("https://stackoverflow.com/q/45931378", "45931378")</f>
        <v/>
      </c>
      <c r="B49" t="n">
        <v>0.1194444444444444</v>
      </c>
    </row>
    <row r="50">
      <c r="A50">
        <f>HYPERLINK("https://stackoverflow.com/q/45980951", "45980951")</f>
        <v/>
      </c>
      <c r="B50" t="n">
        <v>0.2085235920852359</v>
      </c>
    </row>
    <row r="51">
      <c r="A51">
        <f>HYPERLINK("https://stackoverflow.com/q/46058884", "46058884")</f>
        <v/>
      </c>
      <c r="B51" t="n">
        <v>0.1232876712328767</v>
      </c>
    </row>
    <row r="52">
      <c r="A52">
        <f>HYPERLINK("https://stackoverflow.com/q/46065546", "46065546")</f>
        <v/>
      </c>
      <c r="B52" t="n">
        <v>0.1655328798185941</v>
      </c>
    </row>
    <row r="53">
      <c r="A53">
        <f>HYPERLINK("https://stackoverflow.com/q/46067509", "46067509")</f>
        <v/>
      </c>
      <c r="B53" t="n">
        <v>0.144927536231884</v>
      </c>
    </row>
    <row r="54">
      <c r="A54">
        <f>HYPERLINK("https://stackoverflow.com/q/46158698", "46158698")</f>
        <v/>
      </c>
      <c r="B54" t="n">
        <v>0.1967871485943775</v>
      </c>
    </row>
    <row r="55">
      <c r="A55">
        <f>HYPERLINK("https://stackoverflow.com/q/46321865", "46321865")</f>
        <v/>
      </c>
      <c r="B55" t="n">
        <v>0.1145833333333333</v>
      </c>
    </row>
    <row r="56">
      <c r="A56">
        <f>HYPERLINK("https://stackoverflow.com/q/46636237", "46636237")</f>
        <v/>
      </c>
      <c r="B56" t="n">
        <v>0.119047619047619</v>
      </c>
    </row>
    <row r="57">
      <c r="A57">
        <f>HYPERLINK("https://stackoverflow.com/q/46703013", "46703013")</f>
        <v/>
      </c>
      <c r="B57" t="n">
        <v>0.1267806267806268</v>
      </c>
    </row>
    <row r="58">
      <c r="A58">
        <f>HYPERLINK("https://stackoverflow.com/q/46801400", "46801400")</f>
        <v/>
      </c>
      <c r="B58" t="n">
        <v>0.2020997375328084</v>
      </c>
    </row>
    <row r="59">
      <c r="A59">
        <f>HYPERLINK("https://stackoverflow.com/q/47025667", "47025667")</f>
        <v/>
      </c>
      <c r="B59" t="n">
        <v>0.2152777777777778</v>
      </c>
    </row>
    <row r="60">
      <c r="A60">
        <f>HYPERLINK("https://stackoverflow.com/q/47430596", "47430596")</f>
        <v/>
      </c>
      <c r="B60" t="n">
        <v>0.1267806267806268</v>
      </c>
    </row>
    <row r="61">
      <c r="A61">
        <f>HYPERLINK("https://stackoverflow.com/q/47801654", "47801654")</f>
        <v/>
      </c>
      <c r="B61" t="n">
        <v>0.1477124183006535</v>
      </c>
    </row>
    <row r="62">
      <c r="A62">
        <f>HYPERLINK("https://stackoverflow.com/q/48089860", "48089860")</f>
        <v/>
      </c>
      <c r="B62" t="n">
        <v>0.3223223223223223</v>
      </c>
    </row>
    <row r="63">
      <c r="A63">
        <f>HYPERLINK("https://stackoverflow.com/q/49106800", "49106800")</f>
        <v/>
      </c>
      <c r="B63" t="n">
        <v>0.1426611796982167</v>
      </c>
    </row>
    <row r="64">
      <c r="A64">
        <f>HYPERLINK("https://stackoverflow.com/q/49146043", "49146043")</f>
        <v/>
      </c>
      <c r="B64" t="n">
        <v>0.1579651941097724</v>
      </c>
    </row>
    <row r="65">
      <c r="A65">
        <f>HYPERLINK("https://stackoverflow.com/q/49517238", "49517238")</f>
        <v/>
      </c>
      <c r="B65" t="n">
        <v>0.128968253968254</v>
      </c>
    </row>
    <row r="66">
      <c r="A66">
        <f>HYPERLINK("https://stackoverflow.com/q/49675462", "49675462")</f>
        <v/>
      </c>
      <c r="B66" t="n">
        <v>0.1551362683438155</v>
      </c>
    </row>
    <row r="67">
      <c r="A67">
        <f>HYPERLINK("https://stackoverflow.com/q/50031163", "50031163")</f>
        <v/>
      </c>
      <c r="B67" t="n">
        <v>0.1192411924119241</v>
      </c>
    </row>
    <row r="68">
      <c r="A68">
        <f>HYPERLINK("https://stackoverflow.com/q/50415065", "50415065")</f>
        <v/>
      </c>
      <c r="B68" t="n">
        <v>0.1546391752577319</v>
      </c>
    </row>
    <row r="69">
      <c r="A69">
        <f>HYPERLINK("https://stackoverflow.com/q/50420941", "50420941")</f>
        <v/>
      </c>
      <c r="B69" t="n">
        <v>0.1819444444444444</v>
      </c>
    </row>
    <row r="70">
      <c r="A70">
        <f>HYPERLINK("https://stackoverflow.com/q/50699695", "50699695")</f>
        <v/>
      </c>
      <c r="B70" t="n">
        <v>0.1466666666666666</v>
      </c>
    </row>
    <row r="71">
      <c r="A71">
        <f>HYPERLINK("https://stackoverflow.com/q/51077496", "51077496")</f>
        <v/>
      </c>
      <c r="B71" t="n">
        <v>0.2319545823195458</v>
      </c>
    </row>
    <row r="72">
      <c r="A72">
        <f>HYPERLINK("https://stackoverflow.com/q/51133592", "51133592")</f>
        <v/>
      </c>
      <c r="B72" t="n">
        <v>0.1392801251956181</v>
      </c>
    </row>
    <row r="73">
      <c r="A73">
        <f>HYPERLINK("https://stackoverflow.com/q/51150942", "51150942")</f>
        <v/>
      </c>
      <c r="B73" t="n">
        <v>0.1283255086071987</v>
      </c>
    </row>
    <row r="74">
      <c r="A74">
        <f>HYPERLINK("https://stackoverflow.com/q/51194662", "51194662")</f>
        <v/>
      </c>
      <c r="B74" t="n">
        <v>0.1060606060606061</v>
      </c>
    </row>
    <row r="75">
      <c r="A75">
        <f>HYPERLINK("https://stackoverflow.com/q/51206764", "51206764")</f>
        <v/>
      </c>
      <c r="B75" t="n">
        <v>0.1980676328502415</v>
      </c>
    </row>
    <row r="76">
      <c r="A76">
        <f>HYPERLINK("https://stackoverflow.com/q/51289884", "51289884")</f>
        <v/>
      </c>
      <c r="B76" t="n">
        <v>0.1173708920187793</v>
      </c>
    </row>
    <row r="77">
      <c r="A77">
        <f>HYPERLINK("https://stackoverflow.com/q/51381376", "51381376")</f>
        <v/>
      </c>
      <c r="B77" t="n">
        <v>0.1533052039381153</v>
      </c>
    </row>
    <row r="78">
      <c r="A78">
        <f>HYPERLINK("https://stackoverflow.com/q/51468480", "51468480")</f>
        <v/>
      </c>
      <c r="B78" t="n">
        <v>0.1388888888888889</v>
      </c>
    </row>
    <row r="79">
      <c r="A79">
        <f>HYPERLINK("https://stackoverflow.com/q/51523396", "51523396")</f>
        <v/>
      </c>
      <c r="B79" t="n">
        <v>0.1288244766505636</v>
      </c>
    </row>
    <row r="80">
      <c r="A80">
        <f>HYPERLINK("https://stackoverflow.com/q/51656823", "51656823")</f>
        <v/>
      </c>
      <c r="B80" t="n">
        <v>0.08925318761384335</v>
      </c>
    </row>
    <row r="81">
      <c r="A81">
        <f>HYPERLINK("https://stackoverflow.com/q/51817025", "51817025")</f>
        <v/>
      </c>
      <c r="B81" t="n">
        <v>0.1660424469413233</v>
      </c>
    </row>
    <row r="82">
      <c r="A82">
        <f>HYPERLINK("https://stackoverflow.com/q/51857872", "51857872")</f>
        <v/>
      </c>
      <c r="B82" t="n">
        <v>0.143859649122807</v>
      </c>
    </row>
    <row r="83">
      <c r="A83">
        <f>HYPERLINK("https://stackoverflow.com/q/51870216", "51870216")</f>
        <v/>
      </c>
      <c r="B83" t="n">
        <v>0.1166666666666667</v>
      </c>
    </row>
    <row r="84">
      <c r="A84">
        <f>HYPERLINK("https://stackoverflow.com/q/51888709", "51888709")</f>
        <v/>
      </c>
      <c r="B84" t="n">
        <v>0.1606606606606606</v>
      </c>
    </row>
    <row r="85">
      <c r="A85">
        <f>HYPERLINK("https://stackoverflow.com/q/51999779", "51999779")</f>
        <v/>
      </c>
      <c r="B85" t="n">
        <v>0.1423220973782771</v>
      </c>
    </row>
    <row r="86">
      <c r="A86">
        <f>HYPERLINK("https://stackoverflow.com/q/52058813", "52058813")</f>
        <v/>
      </c>
      <c r="B86" t="n">
        <v>0.1504065040650406</v>
      </c>
    </row>
    <row r="87">
      <c r="A87">
        <f>HYPERLINK("https://stackoverflow.com/q/52154790", "52154790")</f>
        <v/>
      </c>
      <c r="B87" t="n">
        <v>0.1251758087201125</v>
      </c>
    </row>
    <row r="88">
      <c r="A88">
        <f>HYPERLINK("https://stackoverflow.com/q/52370349", "52370349")</f>
        <v/>
      </c>
      <c r="B88" t="n">
        <v>0.1507024265644955</v>
      </c>
    </row>
    <row r="89">
      <c r="A89">
        <f>HYPERLINK("https://stackoverflow.com/q/52425738", "52425738")</f>
        <v/>
      </c>
      <c r="B89" t="n">
        <v>0.1492537313432836</v>
      </c>
    </row>
    <row r="90">
      <c r="A90">
        <f>HYPERLINK("https://stackoverflow.com/q/52499067", "52499067")</f>
        <v/>
      </c>
      <c r="B90" t="n">
        <v>0.1558641975308641</v>
      </c>
    </row>
    <row r="91">
      <c r="A91">
        <f>HYPERLINK("https://stackoverflow.com/q/52764400", "52764400")</f>
        <v/>
      </c>
      <c r="B91" t="n">
        <v>0.1430555555555555</v>
      </c>
    </row>
    <row r="92">
      <c r="A92">
        <f>HYPERLINK("https://stackoverflow.com/q/52836878", "52836878")</f>
        <v/>
      </c>
      <c r="B92" t="n">
        <v>0.1821705426356589</v>
      </c>
    </row>
    <row r="93">
      <c r="A93">
        <f>HYPERLINK("https://stackoverflow.com/q/52872674", "52872674")</f>
        <v/>
      </c>
      <c r="B93" t="n">
        <v>0.134640522875817</v>
      </c>
    </row>
    <row r="94">
      <c r="A94">
        <f>HYPERLINK("https://stackoverflow.com/q/52904363", "52904363")</f>
        <v/>
      </c>
      <c r="B94" t="n">
        <v>0.175787728026534</v>
      </c>
    </row>
    <row r="95">
      <c r="A95">
        <f>HYPERLINK("https://stackoverflow.com/q/52954065", "52954065")</f>
        <v/>
      </c>
      <c r="B95" t="n">
        <v>0.1812865497076023</v>
      </c>
    </row>
    <row r="96">
      <c r="A96">
        <f>HYPERLINK("https://stackoverflow.com/q/53039094", "53039094")</f>
        <v/>
      </c>
      <c r="B96" t="n">
        <v>0.1157407407407407</v>
      </c>
    </row>
    <row r="97">
      <c r="A97">
        <f>HYPERLINK("https://stackoverflow.com/q/53192185", "53192185")</f>
        <v/>
      </c>
      <c r="B97" t="n">
        <v>0.1502732240437158</v>
      </c>
    </row>
    <row r="98">
      <c r="A98">
        <f>HYPERLINK("https://stackoverflow.com/q/53303701", "53303701")</f>
        <v/>
      </c>
      <c r="B98" t="n">
        <v>0.1072796934865901</v>
      </c>
    </row>
    <row r="99">
      <c r="A99">
        <f>HYPERLINK("https://stackoverflow.com/q/53388231", "53388231")</f>
        <v/>
      </c>
      <c r="B99" t="n">
        <v>0.0978441127694859</v>
      </c>
    </row>
    <row r="100">
      <c r="A100">
        <f>HYPERLINK("https://stackoverflow.com/q/53690242", "53690242")</f>
        <v/>
      </c>
      <c r="B100" t="n">
        <v>0.1525925925925926</v>
      </c>
    </row>
    <row r="101">
      <c r="A101">
        <f>HYPERLINK("https://stackoverflow.com/q/53838659", "53838659")</f>
        <v/>
      </c>
      <c r="B101" t="n">
        <v>0.1747967479674797</v>
      </c>
    </row>
    <row r="102">
      <c r="A102">
        <f>HYPERLINK("https://stackoverflow.com/q/53916396", "53916396")</f>
        <v/>
      </c>
      <c r="B102" t="n">
        <v>0.1582491582491582</v>
      </c>
    </row>
    <row r="103">
      <c r="A103">
        <f>HYPERLINK("https://stackoverflow.com/q/54011765", "54011765")</f>
        <v/>
      </c>
      <c r="B103" t="n">
        <v>0.173202614379085</v>
      </c>
    </row>
    <row r="104">
      <c r="A104">
        <f>HYPERLINK("https://stackoverflow.com/q/54042741", "54042741")</f>
        <v/>
      </c>
      <c r="B104" t="n">
        <v>0.1359477124183006</v>
      </c>
    </row>
    <row r="105">
      <c r="A105">
        <f>HYPERLINK("https://stackoverflow.com/q/54138914", "54138914")</f>
        <v/>
      </c>
      <c r="B105" t="n">
        <v>0.1252204585537919</v>
      </c>
    </row>
    <row r="106">
      <c r="A106">
        <f>HYPERLINK("https://stackoverflow.com/q/54363950", "54363950")</f>
        <v/>
      </c>
      <c r="B106" t="n">
        <v>0.1718020541549953</v>
      </c>
    </row>
    <row r="107">
      <c r="A107">
        <f>HYPERLINK("https://stackoverflow.com/q/54446465", "54446465")</f>
        <v/>
      </c>
      <c r="B107" t="n">
        <v>0.1829501915708812</v>
      </c>
    </row>
    <row r="108">
      <c r="A108">
        <f>HYPERLINK("https://stackoverflow.com/q/54475094", "54475094")</f>
        <v/>
      </c>
      <c r="B108" t="n">
        <v>0.1290322580645161</v>
      </c>
    </row>
    <row r="109">
      <c r="A109">
        <f>HYPERLINK("https://stackoverflow.com/q/54603982", "54603982")</f>
        <v/>
      </c>
      <c r="B109" t="n">
        <v>0.1558641975308641</v>
      </c>
    </row>
    <row r="110">
      <c r="A110">
        <f>HYPERLINK("https://stackoverflow.com/q/54688078", "54688078")</f>
        <v/>
      </c>
      <c r="B110" t="n">
        <v>0.1021505376344086</v>
      </c>
    </row>
    <row r="111">
      <c r="A111">
        <f>HYPERLINK("https://stackoverflow.com/q/54747323", "54747323")</f>
        <v/>
      </c>
      <c r="B111" t="n">
        <v>0.1825951825951826</v>
      </c>
    </row>
    <row r="112">
      <c r="A112">
        <f>HYPERLINK("https://stackoverflow.com/q/54967399", "54967399")</f>
        <v/>
      </c>
      <c r="B112" t="n">
        <v>0.1310116086235489</v>
      </c>
    </row>
    <row r="113">
      <c r="A113">
        <f>HYPERLINK("https://stackoverflow.com/q/55101284", "55101284")</f>
        <v/>
      </c>
      <c r="B113" t="n">
        <v>0.2017259978425027</v>
      </c>
    </row>
    <row r="114">
      <c r="A114">
        <f>HYPERLINK("https://stackoverflow.com/q/55511505", "55511505")</f>
        <v/>
      </c>
      <c r="B114" t="n">
        <v>0.1286549707602339</v>
      </c>
    </row>
    <row r="115">
      <c r="A115">
        <f>HYPERLINK("https://stackoverflow.com/q/55726162", "55726162")</f>
        <v/>
      </c>
      <c r="B115" t="n">
        <v>0.2211740041928721</v>
      </c>
    </row>
    <row r="116">
      <c r="A116">
        <f>HYPERLINK("https://stackoverflow.com/q/55896200", "55896200")</f>
        <v/>
      </c>
      <c r="B116" t="n">
        <v>0.1703703703703704</v>
      </c>
    </row>
    <row r="117">
      <c r="A117">
        <f>HYPERLINK("https://stackoverflow.com/q/55945647", "55945647")</f>
        <v/>
      </c>
      <c r="B117" t="n">
        <v>0.1362962962962963</v>
      </c>
    </row>
    <row r="118">
      <c r="A118">
        <f>HYPERLINK("https://stackoverflow.com/q/56002190", "56002190")</f>
        <v/>
      </c>
      <c r="B118" t="n">
        <v>0.1220657276995305</v>
      </c>
    </row>
    <row r="119">
      <c r="A119">
        <f>HYPERLINK("https://stackoverflow.com/q/56166973", "56166973")</f>
        <v/>
      </c>
      <c r="B119" t="n">
        <v>0.1494252873563218</v>
      </c>
    </row>
    <row r="120">
      <c r="A120">
        <f>HYPERLINK("https://stackoverflow.com/q/56276882", "56276882")</f>
        <v/>
      </c>
      <c r="B120" t="n">
        <v>0.2008547008547008</v>
      </c>
    </row>
    <row r="121">
      <c r="A121">
        <f>HYPERLINK("https://stackoverflow.com/q/56366496", "56366496")</f>
        <v/>
      </c>
      <c r="B121" t="n">
        <v>0.1165980795610425</v>
      </c>
    </row>
    <row r="122">
      <c r="A122">
        <f>HYPERLINK("https://stackoverflow.com/q/56377658", "56377658")</f>
        <v/>
      </c>
      <c r="B122" t="n">
        <v>0.1111111111111111</v>
      </c>
    </row>
    <row r="123">
      <c r="A123">
        <f>HYPERLINK("https://stackoverflow.com/q/56403311", "56403311")</f>
        <v/>
      </c>
      <c r="B123" t="n">
        <v>0.1392081736909322</v>
      </c>
    </row>
    <row r="124">
      <c r="A124">
        <f>HYPERLINK("https://stackoverflow.com/q/56446803", "56446803")</f>
        <v/>
      </c>
      <c r="B124" t="n">
        <v>0.1666666666666667</v>
      </c>
    </row>
    <row r="125">
      <c r="A125">
        <f>HYPERLINK("https://stackoverflow.com/q/56537526", "56537526")</f>
        <v/>
      </c>
      <c r="B125" t="n">
        <v>0.1125925925925926</v>
      </c>
    </row>
    <row r="126">
      <c r="A126">
        <f>HYPERLINK("https://stackoverflow.com/q/56551738", "56551738")</f>
        <v/>
      </c>
      <c r="B126" t="n">
        <v>0.1435185185185185</v>
      </c>
    </row>
    <row r="127">
      <c r="A127">
        <f>HYPERLINK("https://stackoverflow.com/q/56612308", "56612308")</f>
        <v/>
      </c>
      <c r="B127" t="n">
        <v>0.2444444444444445</v>
      </c>
    </row>
    <row r="128">
      <c r="A128">
        <f>HYPERLINK("https://stackoverflow.com/q/56717423", "56717423")</f>
        <v/>
      </c>
      <c r="B128" t="n">
        <v>0.1282051282051282</v>
      </c>
    </row>
    <row r="129">
      <c r="A129">
        <f>HYPERLINK("https://stackoverflow.com/q/56958594", "56958594")</f>
        <v/>
      </c>
      <c r="B129" t="n">
        <v>0.1038647342995169</v>
      </c>
    </row>
    <row r="130">
      <c r="A130">
        <f>HYPERLINK("https://stackoverflow.com/q/56983444", "56983444")</f>
        <v/>
      </c>
      <c r="B130" t="n">
        <v>0.1242690058479532</v>
      </c>
    </row>
    <row r="131">
      <c r="A131">
        <f>HYPERLINK("https://stackoverflow.com/q/57193893", "57193893")</f>
        <v/>
      </c>
      <c r="B131" t="n">
        <v>0.1446759259259259</v>
      </c>
    </row>
    <row r="132">
      <c r="A132">
        <f>HYPERLINK("https://stackoverflow.com/q/57372691", "57372691")</f>
        <v/>
      </c>
      <c r="B132" t="n">
        <v>0.1247863247863247</v>
      </c>
    </row>
    <row r="133">
      <c r="A133">
        <f>HYPERLINK("https://stackoverflow.com/q/57483160", "57483160")</f>
        <v/>
      </c>
      <c r="B133" t="n">
        <v>0.2077294685990338</v>
      </c>
    </row>
    <row r="134">
      <c r="A134">
        <f>HYPERLINK("https://stackoverflow.com/q/57652832", "57652832")</f>
        <v/>
      </c>
      <c r="B134" t="n">
        <v>0.1816816816816816</v>
      </c>
    </row>
    <row r="135">
      <c r="A135">
        <f>HYPERLINK("https://stackoverflow.com/q/57657610", "57657610")</f>
        <v/>
      </c>
      <c r="B135" t="n">
        <v>0.1333333333333333</v>
      </c>
    </row>
    <row r="136">
      <c r="A136">
        <f>HYPERLINK("https://stackoverflow.com/q/57787836", "57787836")</f>
        <v/>
      </c>
      <c r="B136" t="n">
        <v>0.1929824561403508</v>
      </c>
    </row>
    <row r="137">
      <c r="A137">
        <f>HYPERLINK("https://stackoverflow.com/q/57814318", "57814318")</f>
        <v/>
      </c>
      <c r="B137" t="n">
        <v>0.1437037037037037</v>
      </c>
    </row>
    <row r="138">
      <c r="A138">
        <f>HYPERLINK("https://stackoverflow.com/q/57858132", "57858132")</f>
        <v/>
      </c>
      <c r="B138" t="n">
        <v>0.1601731601731602</v>
      </c>
    </row>
    <row r="139">
      <c r="A139">
        <f>HYPERLINK("https://stackoverflow.com/q/57879053", "57879053")</f>
        <v/>
      </c>
      <c r="B139" t="n">
        <v>0.1407407407407407</v>
      </c>
    </row>
    <row r="140">
      <c r="A140">
        <f>HYPERLINK("https://stackoverflow.com/q/58074597", "58074597")</f>
        <v/>
      </c>
      <c r="B140" t="n">
        <v>0.1729957805907172</v>
      </c>
    </row>
    <row r="141">
      <c r="A141">
        <f>HYPERLINK("https://stackoverflow.com/q/58323730", "58323730")</f>
        <v/>
      </c>
      <c r="B141" t="n">
        <v>0.1385767790262172</v>
      </c>
    </row>
    <row r="142">
      <c r="A142">
        <f>HYPERLINK("https://stackoverflow.com/q/58340827", "58340827")</f>
        <v/>
      </c>
      <c r="B142" t="n">
        <v>0.1465378421900161</v>
      </c>
    </row>
    <row r="143">
      <c r="A143">
        <f>HYPERLINK("https://stackoverflow.com/q/58378119", "58378119")</f>
        <v/>
      </c>
      <c r="B143" t="n">
        <v>0.1614814814814815</v>
      </c>
    </row>
    <row r="144">
      <c r="A144">
        <f>HYPERLINK("https://stackoverflow.com/q/58418959", "58418959")</f>
        <v/>
      </c>
      <c r="B144" t="n">
        <v>0.1316425120772947</v>
      </c>
    </row>
    <row r="145">
      <c r="A145">
        <f>HYPERLINK("https://stackoverflow.com/q/58439034", "58439034")</f>
        <v/>
      </c>
      <c r="B145" t="n">
        <v>0.2330917874396135</v>
      </c>
    </row>
    <row r="146">
      <c r="A146">
        <f>HYPERLINK("https://stackoverflow.com/q/58457054", "58457054")</f>
        <v/>
      </c>
      <c r="B146" t="n">
        <v>0.09195402298850577</v>
      </c>
    </row>
    <row r="147">
      <c r="A147">
        <f>HYPERLINK("https://stackoverflow.com/q/58538753", "58538753")</f>
        <v/>
      </c>
      <c r="B147" t="n">
        <v>0.1494252873563218</v>
      </c>
    </row>
    <row r="148">
      <c r="A148">
        <f>HYPERLINK("https://stackoverflow.com/q/58632538", "58632538")</f>
        <v/>
      </c>
      <c r="B148" t="n">
        <v>0.1986928104575163</v>
      </c>
    </row>
    <row r="149">
      <c r="A149">
        <f>HYPERLINK("https://stackoverflow.com/q/58644060", "58644060")</f>
        <v/>
      </c>
      <c r="B149" t="n">
        <v>0.1983122362869198</v>
      </c>
    </row>
    <row r="150">
      <c r="A150">
        <f>HYPERLINK("https://stackoverflow.com/q/58649380", "58649380")</f>
        <v/>
      </c>
      <c r="B150" t="n">
        <v>0.1741741741741741</v>
      </c>
    </row>
    <row r="151">
      <c r="A151">
        <f>HYPERLINK("https://stackoverflow.com/q/58677883", "58677883")</f>
        <v/>
      </c>
      <c r="B151" t="n">
        <v>0.1259842519685039</v>
      </c>
    </row>
    <row r="152">
      <c r="A152">
        <f>HYPERLINK("https://stackoverflow.com/q/58796302", "58796302")</f>
        <v/>
      </c>
      <c r="B152" t="n">
        <v>0.1673202614379085</v>
      </c>
    </row>
    <row r="153">
      <c r="A153">
        <f>HYPERLINK("https://stackoverflow.com/q/58798429", "58798429")</f>
        <v/>
      </c>
      <c r="B153" t="n">
        <v>0.2305555555555555</v>
      </c>
    </row>
    <row r="154">
      <c r="A154">
        <f>HYPERLINK("https://stackoverflow.com/q/58802352", "58802352")</f>
        <v/>
      </c>
      <c r="B154" t="n">
        <v>0.1391484942886812</v>
      </c>
    </row>
    <row r="155">
      <c r="A155">
        <f>HYPERLINK("https://stackoverflow.com/q/58840472", "58840472")</f>
        <v/>
      </c>
      <c r="B155" t="n">
        <v>0.106544901065449</v>
      </c>
    </row>
    <row r="156">
      <c r="A156">
        <f>HYPERLINK("https://stackoverflow.com/q/58959973", "58959973")</f>
        <v/>
      </c>
      <c r="B156" t="n">
        <v>0.1095679012345679</v>
      </c>
    </row>
    <row r="157">
      <c r="A157">
        <f>HYPERLINK("https://stackoverflow.com/q/58976356", "58976356")</f>
        <v/>
      </c>
      <c r="B157" t="n">
        <v>0.1794871794871795</v>
      </c>
    </row>
    <row r="158">
      <c r="A158">
        <f>HYPERLINK("https://stackoverflow.com/q/59150237", "59150237")</f>
        <v/>
      </c>
      <c r="B158" t="n">
        <v>0.1388888888888889</v>
      </c>
    </row>
    <row r="159">
      <c r="A159">
        <f>HYPERLINK("https://stackoverflow.com/q/59253188", "59253188")</f>
        <v/>
      </c>
      <c r="B159" t="n">
        <v>0.1940418679549114</v>
      </c>
    </row>
    <row r="160">
      <c r="A160">
        <f>HYPERLINK("https://stackoverflow.com/q/59293403", "59293403")</f>
        <v/>
      </c>
      <c r="B160" t="n">
        <v>0.1287477954144621</v>
      </c>
    </row>
    <row r="161">
      <c r="A161">
        <f>HYPERLINK("https://stackoverflow.com/q/59322618", "59322618")</f>
        <v/>
      </c>
      <c r="B161" t="n">
        <v>0.1392592592592592</v>
      </c>
    </row>
    <row r="162">
      <c r="A162">
        <f>HYPERLINK("https://stackoverflow.com/q/59427077", "59427077")</f>
        <v/>
      </c>
      <c r="B162" t="n">
        <v>0.1128205128205128</v>
      </c>
    </row>
    <row r="163">
      <c r="A163">
        <f>HYPERLINK("https://stackoverflow.com/q/59624024", "59624024")</f>
        <v/>
      </c>
      <c r="B163" t="n">
        <v>0.130718954248366</v>
      </c>
    </row>
    <row r="164">
      <c r="A164">
        <f>HYPERLINK("https://stackoverflow.com/q/59688843", "59688843")</f>
        <v/>
      </c>
      <c r="B164" t="n">
        <v>0.1601731601731601</v>
      </c>
    </row>
    <row r="165">
      <c r="A165">
        <f>HYPERLINK("https://stackoverflow.com/q/59776920", "59776920")</f>
        <v/>
      </c>
      <c r="B165" t="n">
        <v>0.1232876712328767</v>
      </c>
    </row>
    <row r="166">
      <c r="A166">
        <f>HYPERLINK("https://stackoverflow.com/q/59790652", "59790652")</f>
        <v/>
      </c>
      <c r="B166" t="n">
        <v>0.1182795698924731</v>
      </c>
    </row>
    <row r="167">
      <c r="A167">
        <f>HYPERLINK("https://stackoverflow.com/q/59833955", "59833955")</f>
        <v/>
      </c>
      <c r="B167" t="n">
        <v>0.2140672782874618</v>
      </c>
    </row>
    <row r="168">
      <c r="A168">
        <f>HYPERLINK("https://stackoverflow.com/q/60152570", "60152570")</f>
        <v/>
      </c>
      <c r="B168" t="n">
        <v>0.1402777777777778</v>
      </c>
    </row>
    <row r="169">
      <c r="A169">
        <f>HYPERLINK("https://stackoverflow.com/q/60175980", "60175980")</f>
        <v/>
      </c>
      <c r="B169" t="n">
        <v>0.1395061728395061</v>
      </c>
    </row>
    <row r="170">
      <c r="A170">
        <f>HYPERLINK("https://stackoverflow.com/q/60361840", "60361840")</f>
        <v/>
      </c>
      <c r="B170" t="n">
        <v>0.1058823529411764</v>
      </c>
    </row>
    <row r="171">
      <c r="A171">
        <f>HYPERLINK("https://stackoverflow.com/q/60746275", "60746275")</f>
        <v/>
      </c>
      <c r="B171" t="n">
        <v>0.1574074074074074</v>
      </c>
    </row>
    <row r="172">
      <c r="A172">
        <f>HYPERLINK("https://stackoverflow.com/q/60849573", "60849573")</f>
        <v/>
      </c>
      <c r="B172" t="n">
        <v>0.2253086419753086</v>
      </c>
    </row>
    <row r="173">
      <c r="A173">
        <f>HYPERLINK("https://stackoverflow.com/q/61021550", "61021550")</f>
        <v/>
      </c>
      <c r="B173" t="n">
        <v>0.1414141414141414</v>
      </c>
    </row>
    <row r="174">
      <c r="A174">
        <f>HYPERLINK("https://stackoverflow.com/q/61060770", "61060770")</f>
        <v/>
      </c>
      <c r="B174" t="n">
        <v>0.1979166666666667</v>
      </c>
    </row>
    <row r="175">
      <c r="A175">
        <f>HYPERLINK("https://stackoverflow.com/q/61100181", "61100181")</f>
        <v/>
      </c>
      <c r="B175" t="n">
        <v>0.1606837606837607</v>
      </c>
    </row>
    <row r="176">
      <c r="A176">
        <f>HYPERLINK("https://stackoverflow.com/q/61242253", "61242253")</f>
        <v/>
      </c>
      <c r="B176" t="n">
        <v>0.144578313253012</v>
      </c>
    </row>
    <row r="177">
      <c r="A177">
        <f>HYPERLINK("https://stackoverflow.com/q/61491488", "61491488")</f>
        <v/>
      </c>
      <c r="B177" t="n">
        <v>0.1096296296296296</v>
      </c>
    </row>
    <row r="178">
      <c r="A178">
        <f>HYPERLINK("https://stackoverflow.com/q/61670491", "61670491")</f>
        <v/>
      </c>
      <c r="B178" t="n">
        <v>0.2119047619047619</v>
      </c>
    </row>
    <row r="179">
      <c r="A179">
        <f>HYPERLINK("https://stackoverflow.com/q/61790198", "61790198")</f>
        <v/>
      </c>
      <c r="B179" t="n">
        <v>0.2121212121212121</v>
      </c>
    </row>
    <row r="180">
      <c r="A180">
        <f>HYPERLINK("https://stackoverflow.com/q/61818685", "61818685")</f>
        <v/>
      </c>
      <c r="B180" t="n">
        <v>0.1083333333333333</v>
      </c>
    </row>
    <row r="181">
      <c r="A181">
        <f>HYPERLINK("https://stackoverflow.com/q/61903819", "61903819")</f>
        <v/>
      </c>
      <c r="B181" t="n">
        <v>0.1641975308641975</v>
      </c>
    </row>
    <row r="182">
      <c r="A182">
        <f>HYPERLINK("https://stackoverflow.com/q/61915796", "61915796")</f>
        <v/>
      </c>
      <c r="B182" t="n">
        <v>0.1460905349794238</v>
      </c>
    </row>
    <row r="183">
      <c r="A183">
        <f>HYPERLINK("https://stackoverflow.com/q/61932638", "61932638")</f>
        <v/>
      </c>
      <c r="B183" t="n">
        <v>0.1187214611872146</v>
      </c>
    </row>
    <row r="184">
      <c r="A184">
        <f>HYPERLINK("https://stackoverflow.com/q/61979138", "61979138")</f>
        <v/>
      </c>
      <c r="B184" t="n">
        <v>0.1026936026936027</v>
      </c>
    </row>
    <row r="185">
      <c r="A185">
        <f>HYPERLINK("https://stackoverflow.com/q/62018029", "62018029")</f>
        <v/>
      </c>
      <c r="B185" t="n">
        <v>0.1740041928721174</v>
      </c>
    </row>
    <row r="186">
      <c r="A186">
        <f>HYPERLINK("https://stackoverflow.com/q/62020899", "62020899")</f>
        <v/>
      </c>
      <c r="B186" t="n">
        <v>0.08571428571428572</v>
      </c>
    </row>
    <row r="187">
      <c r="A187">
        <f>HYPERLINK("https://stackoverflow.com/q/62066602", "62066602")</f>
        <v/>
      </c>
      <c r="B187" t="n">
        <v>0.2277777777777778</v>
      </c>
    </row>
    <row r="188">
      <c r="A188">
        <f>HYPERLINK("https://stackoverflow.com/q/62075536", "62075536")</f>
        <v/>
      </c>
      <c r="B188" t="n">
        <v>0.1440329218106995</v>
      </c>
    </row>
    <row r="189">
      <c r="A189">
        <f>HYPERLINK("https://stackoverflow.com/q/62078382", "62078382")</f>
        <v/>
      </c>
      <c r="B189" t="n">
        <v>0.1944444444444444</v>
      </c>
    </row>
    <row r="190">
      <c r="A190">
        <f>HYPERLINK("https://stackoverflow.com/q/62081474", "62081474")</f>
        <v/>
      </c>
      <c r="B190" t="n">
        <v>0.1342592592592593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