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HYPERLINK("https://stackoverflow.com/q/18096689", "18096689")</f>
        <v/>
      </c>
      <c r="B2" t="n">
        <v>0.1181434599156118</v>
      </c>
    </row>
    <row r="3">
      <c r="A3">
        <f>HYPERLINK("https://stackoverflow.com/q/18624062", "18624062")</f>
        <v/>
      </c>
      <c r="B3" t="n">
        <v>0.1383442265795207</v>
      </c>
    </row>
    <row r="4">
      <c r="A4">
        <f>HYPERLINK("https://stackoverflow.com/q/31838520", "31838520")</f>
        <v/>
      </c>
      <c r="B4" t="n">
        <v>0.2623456790123457</v>
      </c>
    </row>
    <row r="5">
      <c r="A5">
        <f>HYPERLINK("https://stackoverflow.com/q/32380983", "32380983")</f>
        <v/>
      </c>
      <c r="B5" t="n">
        <v>0.2072072072072071</v>
      </c>
    </row>
    <row r="6">
      <c r="A6">
        <f>HYPERLINK("https://stackoverflow.com/q/32698744", "32698744")</f>
        <v/>
      </c>
      <c r="B6" t="n">
        <v>0.1093189964157706</v>
      </c>
    </row>
    <row r="7">
      <c r="A7">
        <f>HYPERLINK("https://stackoverflow.com/q/35894935", "35894935")</f>
        <v/>
      </c>
      <c r="B7" t="n">
        <v>0.15220700152207</v>
      </c>
    </row>
    <row r="8">
      <c r="A8">
        <f>HYPERLINK("https://stackoverflow.com/q/37481142", "37481142")</f>
        <v/>
      </c>
      <c r="B8" t="n">
        <v>0.1576227390180878</v>
      </c>
    </row>
    <row r="9">
      <c r="A9">
        <f>HYPERLINK("https://stackoverflow.com/q/37484503", "37484503")</f>
        <v/>
      </c>
      <c r="B9" t="n">
        <v>0.2657952069716775</v>
      </c>
    </row>
    <row r="10">
      <c r="A10">
        <f>HYPERLINK("https://stackoverflow.com/q/37489706", "37489706")</f>
        <v/>
      </c>
      <c r="B10" t="n">
        <v>0.1680911680911681</v>
      </c>
    </row>
    <row r="11">
      <c r="A11">
        <f>HYPERLINK("https://stackoverflow.com/q/37521245", "37521245")</f>
        <v/>
      </c>
      <c r="B11" t="n">
        <v>0.135042735042735</v>
      </c>
    </row>
    <row r="12">
      <c r="A12">
        <f>HYPERLINK("https://stackoverflow.com/q/39232599", "39232599")</f>
        <v/>
      </c>
      <c r="B12" t="n">
        <v>0.2453703703703703</v>
      </c>
    </row>
    <row r="13">
      <c r="A13">
        <f>HYPERLINK("https://stackoverflow.com/q/41883521", "41883521")</f>
        <v/>
      </c>
      <c r="B13" t="n">
        <v>0.2172619047619048</v>
      </c>
    </row>
    <row r="14">
      <c r="A14">
        <f>HYPERLINK("https://stackoverflow.com/q/41935351", "41935351")</f>
        <v/>
      </c>
      <c r="B14" t="n">
        <v>0.2592592592592592</v>
      </c>
    </row>
    <row r="15">
      <c r="A15">
        <f>HYPERLINK("https://stackoverflow.com/q/41945601", "41945601")</f>
        <v/>
      </c>
      <c r="B15" t="n">
        <v>0.1092896174863388</v>
      </c>
    </row>
    <row r="16">
      <c r="A16">
        <f>HYPERLINK("https://stackoverflow.com/q/42073424", "42073424")</f>
        <v/>
      </c>
      <c r="B16" t="n">
        <v>0.2404040404040404</v>
      </c>
    </row>
    <row r="17">
      <c r="A17">
        <f>HYPERLINK("https://stackoverflow.com/q/42388942", "42388942")</f>
        <v/>
      </c>
      <c r="B17" t="n">
        <v>0.1476608187134503</v>
      </c>
    </row>
    <row r="18">
      <c r="A18">
        <f>HYPERLINK("https://stackoverflow.com/q/42730602", "42730602")</f>
        <v/>
      </c>
      <c r="B18" t="n">
        <v>0.1111111111111111</v>
      </c>
    </row>
    <row r="19">
      <c r="A19">
        <f>HYPERLINK("https://stackoverflow.com/q/42859891", "42859891")</f>
        <v/>
      </c>
      <c r="B19" t="n">
        <v>0.1851851851851851</v>
      </c>
    </row>
    <row r="20">
      <c r="A20">
        <f>HYPERLINK("https://stackoverflow.com/q/42900540", "42900540")</f>
        <v/>
      </c>
      <c r="B20" t="n">
        <v>0.1666666666666666</v>
      </c>
    </row>
    <row r="21">
      <c r="A21">
        <f>HYPERLINK("https://stackoverflow.com/q/42912565", "42912565")</f>
        <v/>
      </c>
      <c r="B21" t="n">
        <v>0.2615101289134438</v>
      </c>
    </row>
    <row r="22">
      <c r="A22">
        <f>HYPERLINK("https://stackoverflow.com/q/43261740", "43261740")</f>
        <v/>
      </c>
      <c r="B22" t="n">
        <v>0.2574074074074074</v>
      </c>
    </row>
    <row r="23">
      <c r="A23">
        <f>HYPERLINK("https://stackoverflow.com/q/43480568", "43480568")</f>
        <v/>
      </c>
      <c r="B23" t="n">
        <v>0.2364341085271318</v>
      </c>
    </row>
    <row r="24">
      <c r="A24">
        <f>HYPERLINK("https://stackoverflow.com/q/43861008", "43861008")</f>
        <v/>
      </c>
      <c r="B24" t="n">
        <v>0.1231884057971014</v>
      </c>
    </row>
    <row r="25">
      <c r="A25">
        <f>HYPERLINK("https://stackoverflow.com/q/44178272", "44178272")</f>
        <v/>
      </c>
      <c r="B25" t="n">
        <v>0.1256830601092896</v>
      </c>
    </row>
    <row r="26">
      <c r="A26">
        <f>HYPERLINK("https://stackoverflow.com/q/44193732", "44193732")</f>
        <v/>
      </c>
      <c r="B26" t="n">
        <v>0.136111111111111</v>
      </c>
    </row>
    <row r="27">
      <c r="A27">
        <f>HYPERLINK("https://stackoverflow.com/q/44272066", "44272066")</f>
        <v/>
      </c>
      <c r="B27" t="n">
        <v>0.1319444444444444</v>
      </c>
    </row>
    <row r="28">
      <c r="A28">
        <f>HYPERLINK("https://stackoverflow.com/q/44360062", "44360062")</f>
        <v/>
      </c>
      <c r="B28" t="n">
        <v>0.0997150997150997</v>
      </c>
    </row>
    <row r="29">
      <c r="A29">
        <f>HYPERLINK("https://stackoverflow.com/q/44806952", "44806952")</f>
        <v/>
      </c>
      <c r="B29" t="n">
        <v>0.3111111111111111</v>
      </c>
    </row>
    <row r="30">
      <c r="A30">
        <f>HYPERLINK("https://stackoverflow.com/q/44879191", "44879191")</f>
        <v/>
      </c>
      <c r="B30" t="n">
        <v>0.1057347670250896</v>
      </c>
    </row>
    <row r="31">
      <c r="A31">
        <f>HYPERLINK("https://stackoverflow.com/q/44950507", "44950507")</f>
        <v/>
      </c>
      <c r="B31" t="n">
        <v>0.1733821733821734</v>
      </c>
    </row>
    <row r="32">
      <c r="A32">
        <f>HYPERLINK("https://stackoverflow.com/q/45171327", "45171327")</f>
        <v/>
      </c>
      <c r="B32" t="n">
        <v>0.105982905982906</v>
      </c>
    </row>
    <row r="33">
      <c r="A33">
        <f>HYPERLINK("https://stackoverflow.com/q/45197195", "45197195")</f>
        <v/>
      </c>
      <c r="B33" t="n">
        <v>0.130718954248366</v>
      </c>
    </row>
    <row r="34">
      <c r="A34">
        <f>HYPERLINK("https://stackoverflow.com/q/45418662", "45418662")</f>
        <v/>
      </c>
      <c r="B34" t="n">
        <v>0.1564945226917057</v>
      </c>
    </row>
    <row r="35">
      <c r="A35">
        <f>HYPERLINK("https://stackoverflow.com/q/45483554", "45483554")</f>
        <v/>
      </c>
      <c r="B35" t="n">
        <v>0.1156773211567732</v>
      </c>
    </row>
    <row r="36">
      <c r="A36">
        <f>HYPERLINK("https://stackoverflow.com/q/45662481", "45662481")</f>
        <v/>
      </c>
      <c r="B36" t="n">
        <v>0.2865497076023392</v>
      </c>
    </row>
    <row r="37">
      <c r="A37">
        <f>HYPERLINK("https://stackoverflow.com/q/45921253", "45921253")</f>
        <v/>
      </c>
      <c r="B37" t="n">
        <v>0.1213675213675214</v>
      </c>
    </row>
    <row r="38">
      <c r="A38">
        <f>HYPERLINK("https://stackoverflow.com/q/46250017", "46250017")</f>
        <v/>
      </c>
      <c r="B38" t="n">
        <v>0.1258169934640523</v>
      </c>
    </row>
    <row r="39">
      <c r="A39">
        <f>HYPERLINK("https://stackoverflow.com/q/46277360", "46277360")</f>
        <v/>
      </c>
      <c r="B39" t="n">
        <v>0.1222222222222222</v>
      </c>
    </row>
    <row r="40">
      <c r="A40">
        <f>HYPERLINK("https://stackoverflow.com/q/46289453", "46289453")</f>
        <v/>
      </c>
      <c r="B40" t="n">
        <v>0.1639784946236559</v>
      </c>
    </row>
    <row r="41">
      <c r="A41">
        <f>HYPERLINK("https://stackoverflow.com/q/46303370", "46303370")</f>
        <v/>
      </c>
      <c r="B41" t="n">
        <v>0.1982323232323232</v>
      </c>
    </row>
    <row r="42">
      <c r="A42">
        <f>HYPERLINK("https://stackoverflow.com/q/46314967", "46314967")</f>
        <v/>
      </c>
      <c r="B42" t="n">
        <v>0.207070707070707</v>
      </c>
    </row>
    <row r="43">
      <c r="A43">
        <f>HYPERLINK("https://stackoverflow.com/q/46717398", "46717398")</f>
        <v/>
      </c>
      <c r="B43" t="n">
        <v>0.194949494949495</v>
      </c>
    </row>
    <row r="44">
      <c r="A44">
        <f>HYPERLINK("https://stackoverflow.com/q/46894604", "46894604")</f>
        <v/>
      </c>
      <c r="B44" t="n">
        <v>0.1627906976744186</v>
      </c>
    </row>
    <row r="45">
      <c r="A45">
        <f>HYPERLINK("https://stackoverflow.com/q/47048165", "47048165")</f>
        <v/>
      </c>
      <c r="B45" t="n">
        <v>0.1269841269841269</v>
      </c>
    </row>
    <row r="46">
      <c r="A46">
        <f>HYPERLINK("https://stackoverflow.com/q/47336062", "47336062")</f>
        <v/>
      </c>
      <c r="B46" t="n">
        <v>0.1402777777777778</v>
      </c>
    </row>
    <row r="47">
      <c r="A47">
        <f>HYPERLINK("https://stackoverflow.com/q/47803698", "47803698")</f>
        <v/>
      </c>
      <c r="B47" t="n">
        <v>0.1973001038421599</v>
      </c>
    </row>
    <row r="48">
      <c r="A48">
        <f>HYPERLINK("https://stackoverflow.com/q/48119162", "48119162")</f>
        <v/>
      </c>
      <c r="B48" t="n">
        <v>0.1782945736434108</v>
      </c>
    </row>
    <row r="49">
      <c r="A49">
        <f>HYPERLINK("https://stackoverflow.com/q/48439073", "48439073")</f>
        <v/>
      </c>
      <c r="B49" t="n">
        <v>0.1481481481481481</v>
      </c>
    </row>
    <row r="50">
      <c r="A50">
        <f>HYPERLINK("https://stackoverflow.com/q/48466362", "48466362")</f>
        <v/>
      </c>
      <c r="B50" t="n">
        <v>0.1800766283524904</v>
      </c>
    </row>
    <row r="51">
      <c r="A51">
        <f>HYPERLINK("https://stackoverflow.com/q/48482803", "48482803")</f>
        <v/>
      </c>
      <c r="B51" t="n">
        <v>0.1661272923408846</v>
      </c>
    </row>
    <row r="52">
      <c r="A52">
        <f>HYPERLINK("https://stackoverflow.com/q/48601226", "48601226")</f>
        <v/>
      </c>
      <c r="B52" t="n">
        <v>0.1426426426426426</v>
      </c>
    </row>
    <row r="53">
      <c r="A53">
        <f>HYPERLINK("https://stackoverflow.com/q/48646795", "48646795")</f>
        <v/>
      </c>
      <c r="B53" t="n">
        <v>0.1284722222222222</v>
      </c>
    </row>
    <row r="54">
      <c r="A54">
        <f>HYPERLINK("https://stackoverflow.com/q/48757984", "48757984")</f>
        <v/>
      </c>
      <c r="B54" t="n">
        <v>0.3120089786756453</v>
      </c>
    </row>
    <row r="55">
      <c r="A55">
        <f>HYPERLINK("https://stackoverflow.com/q/48775484", "48775484")</f>
        <v/>
      </c>
      <c r="B55" t="n">
        <v>0.1714285714285714</v>
      </c>
    </row>
    <row r="56">
      <c r="A56">
        <f>HYPERLINK("https://stackoverflow.com/q/48869897", "48869897")</f>
        <v/>
      </c>
      <c r="B56" t="n">
        <v>0.2034632034632034</v>
      </c>
    </row>
    <row r="57">
      <c r="A57">
        <f>HYPERLINK("https://stackoverflow.com/q/49006215", "49006215")</f>
        <v/>
      </c>
      <c r="B57" t="n">
        <v>0.1769147788565264</v>
      </c>
    </row>
    <row r="58">
      <c r="A58">
        <f>HYPERLINK("https://stackoverflow.com/q/49157019", "49157019")</f>
        <v/>
      </c>
      <c r="B58" t="n">
        <v>0.09375</v>
      </c>
    </row>
    <row r="59">
      <c r="A59">
        <f>HYPERLINK("https://stackoverflow.com/q/49320948", "49320948")</f>
        <v/>
      </c>
      <c r="B59" t="n">
        <v>0.125</v>
      </c>
    </row>
    <row r="60">
      <c r="A60">
        <f>HYPERLINK("https://stackoverflow.com/q/49372027", "49372027")</f>
        <v/>
      </c>
      <c r="B60" t="n">
        <v>0.1544011544011544</v>
      </c>
    </row>
    <row r="61">
      <c r="A61">
        <f>HYPERLINK("https://stackoverflow.com/q/49379459", "49379459")</f>
        <v/>
      </c>
      <c r="B61" t="n">
        <v>0.1362007168458781</v>
      </c>
    </row>
    <row r="62">
      <c r="A62">
        <f>HYPERLINK("https://stackoverflow.com/q/49424033", "49424033")</f>
        <v/>
      </c>
      <c r="B62" t="n">
        <v>0.1355311355311355</v>
      </c>
    </row>
    <row r="63">
      <c r="A63">
        <f>HYPERLINK("https://stackoverflow.com/q/49428459", "49428459")</f>
        <v/>
      </c>
      <c r="B63" t="n">
        <v>0.129395218002813</v>
      </c>
    </row>
    <row r="64">
      <c r="A64">
        <f>HYPERLINK("https://stackoverflow.com/q/49496987", "49496987")</f>
        <v/>
      </c>
      <c r="B64" t="n">
        <v>0.1558441558441558</v>
      </c>
    </row>
    <row r="65">
      <c r="A65">
        <f>HYPERLINK("https://stackoverflow.com/q/49669653", "49669653")</f>
        <v/>
      </c>
      <c r="B65" t="n">
        <v>0.1489621489621489</v>
      </c>
    </row>
    <row r="66">
      <c r="A66">
        <f>HYPERLINK("https://stackoverflow.com/q/49969127", "49969127")</f>
        <v/>
      </c>
      <c r="B66" t="n">
        <v>0.1484674329501915</v>
      </c>
    </row>
    <row r="67">
      <c r="A67">
        <f>HYPERLINK("https://stackoverflow.com/q/50036821", "50036821")</f>
        <v/>
      </c>
      <c r="B67" t="n">
        <v>0.1474147414741474</v>
      </c>
    </row>
    <row r="68">
      <c r="A68">
        <f>HYPERLINK("https://stackoverflow.com/q/50152309", "50152309")</f>
        <v/>
      </c>
      <c r="B68" t="n">
        <v>0.1111111111111111</v>
      </c>
    </row>
    <row r="69">
      <c r="A69">
        <f>HYPERLINK("https://stackoverflow.com/q/50164098", "50164098")</f>
        <v/>
      </c>
      <c r="B69" t="n">
        <v>0.1176470588235294</v>
      </c>
    </row>
    <row r="70">
      <c r="A70">
        <f>HYPERLINK("https://stackoverflow.com/q/50170184", "50170184")</f>
        <v/>
      </c>
      <c r="B70" t="n">
        <v>0.2204861111111111</v>
      </c>
    </row>
    <row r="71">
      <c r="A71">
        <f>HYPERLINK("https://stackoverflow.com/q/50216642", "50216642")</f>
        <v/>
      </c>
      <c r="B71" t="n">
        <v>0.1690140845070422</v>
      </c>
    </row>
    <row r="72">
      <c r="A72">
        <f>HYPERLINK("https://stackoverflow.com/q/50247642", "50247642")</f>
        <v/>
      </c>
      <c r="B72" t="n">
        <v>0.1752738654147104</v>
      </c>
    </row>
    <row r="73">
      <c r="A73">
        <f>HYPERLINK("https://stackoverflow.com/q/50322178", "50322178")</f>
        <v/>
      </c>
      <c r="B73" t="n">
        <v>0.2608695652173913</v>
      </c>
    </row>
    <row r="74">
      <c r="A74">
        <f>HYPERLINK("https://stackoverflow.com/q/50444796", "50444796")</f>
        <v/>
      </c>
      <c r="B74" t="n">
        <v>0.1876543209876543</v>
      </c>
    </row>
    <row r="75">
      <c r="A75">
        <f>HYPERLINK("https://stackoverflow.com/q/50487617", "50487617")</f>
        <v/>
      </c>
      <c r="B75" t="n">
        <v>0.172635445362718</v>
      </c>
    </row>
    <row r="76">
      <c r="A76">
        <f>HYPERLINK("https://stackoverflow.com/q/50611776", "50611776")</f>
        <v/>
      </c>
      <c r="B76" t="n">
        <v>0.1441441441441441</v>
      </c>
    </row>
    <row r="77">
      <c r="A77">
        <f>HYPERLINK("https://stackoverflow.com/q/50775621", "50775621")</f>
        <v/>
      </c>
      <c r="B77" t="n">
        <v>0.1872659176029962</v>
      </c>
    </row>
    <row r="78">
      <c r="A78">
        <f>HYPERLINK("https://stackoverflow.com/q/50819321", "50819321")</f>
        <v/>
      </c>
      <c r="B78" t="n">
        <v>0.1417624521072797</v>
      </c>
    </row>
    <row r="79">
      <c r="A79">
        <f>HYPERLINK("https://stackoverflow.com/q/51069295", "51069295")</f>
        <v/>
      </c>
      <c r="B79" t="n">
        <v>0.1811263318112633</v>
      </c>
    </row>
    <row r="80">
      <c r="A80">
        <f>HYPERLINK("https://stackoverflow.com/q/51104084", "51104084")</f>
        <v/>
      </c>
      <c r="B80" t="n">
        <v>0.3869395711500974</v>
      </c>
    </row>
    <row r="81">
      <c r="A81">
        <f>HYPERLINK("https://stackoverflow.com/q/51324328", "51324328")</f>
        <v/>
      </c>
      <c r="B81" t="n">
        <v>0.2010906612133606</v>
      </c>
    </row>
    <row r="82">
      <c r="A82">
        <f>HYPERLINK("https://stackoverflow.com/q/51352700", "51352700")</f>
        <v/>
      </c>
      <c r="B82" t="n">
        <v>0.1666666666666667</v>
      </c>
    </row>
    <row r="83">
      <c r="A83">
        <f>HYPERLINK("https://stackoverflow.com/q/51383918", "51383918")</f>
        <v/>
      </c>
      <c r="B83" t="n">
        <v>0.1359649122807018</v>
      </c>
    </row>
    <row r="84">
      <c r="A84">
        <f>HYPERLINK("https://stackoverflow.com/q/51493460", "51493460")</f>
        <v/>
      </c>
      <c r="B84" t="n">
        <v>0.1379928315412186</v>
      </c>
    </row>
    <row r="85">
      <c r="A85">
        <f>HYPERLINK("https://stackoverflow.com/q/51535030", "51535030")</f>
        <v/>
      </c>
      <c r="B85" t="n">
        <v>0.1435705368289638</v>
      </c>
    </row>
    <row r="86">
      <c r="A86">
        <f>HYPERLINK("https://stackoverflow.com/q/51580416", "51580416")</f>
        <v/>
      </c>
      <c r="B86" t="n">
        <v>0.1393034825870647</v>
      </c>
    </row>
    <row r="87">
      <c r="A87">
        <f>HYPERLINK("https://stackoverflow.com/q/51626328", "51626328")</f>
        <v/>
      </c>
      <c r="B87" t="n">
        <v>0.1809116809116809</v>
      </c>
    </row>
    <row r="88">
      <c r="A88">
        <f>HYPERLINK("https://stackoverflow.com/q/51653586", "51653586")</f>
        <v/>
      </c>
      <c r="B88" t="n">
        <v>0.1839080459770114</v>
      </c>
    </row>
    <row r="89">
      <c r="A89">
        <f>HYPERLINK("https://stackoverflow.com/q/51666283", "51666283")</f>
        <v/>
      </c>
      <c r="B89" t="n">
        <v>0.2266081871345029</v>
      </c>
    </row>
    <row r="90">
      <c r="A90">
        <f>HYPERLINK("https://stackoverflow.com/q/51674308", "51674308")</f>
        <v/>
      </c>
      <c r="B90" t="n">
        <v>0.146031746031746</v>
      </c>
    </row>
    <row r="91">
      <c r="A91">
        <f>HYPERLINK("https://stackoverflow.com/q/51700472", "51700472")</f>
        <v/>
      </c>
      <c r="B91" t="n">
        <v>0.1222222222222222</v>
      </c>
    </row>
    <row r="92">
      <c r="A92">
        <f>HYPERLINK("https://stackoverflow.com/q/51744626", "51744626")</f>
        <v/>
      </c>
      <c r="B92" t="n">
        <v>0.291005291005291</v>
      </c>
    </row>
    <row r="93">
      <c r="A93">
        <f>HYPERLINK("https://stackoverflow.com/q/51764889", "51764889")</f>
        <v/>
      </c>
      <c r="B93" t="n">
        <v>0.2747747747747747</v>
      </c>
    </row>
    <row r="94">
      <c r="A94">
        <f>HYPERLINK("https://stackoverflow.com/q/51779833", "51779833")</f>
        <v/>
      </c>
      <c r="B94" t="n">
        <v>0.4694835680751174</v>
      </c>
    </row>
    <row r="95">
      <c r="A95">
        <f>HYPERLINK("https://stackoverflow.com/q/51840153", "51840153")</f>
        <v/>
      </c>
      <c r="B95" t="n">
        <v>0.1247863247863248</v>
      </c>
    </row>
    <row r="96">
      <c r="A96">
        <f>HYPERLINK("https://stackoverflow.com/q/51869363", "51869363")</f>
        <v/>
      </c>
      <c r="B96" t="n">
        <v>0.1069444444444444</v>
      </c>
    </row>
    <row r="97">
      <c r="A97">
        <f>HYPERLINK("https://stackoverflow.com/q/52078776", "52078776")</f>
        <v/>
      </c>
      <c r="B97" t="n">
        <v>0.1877394636015325</v>
      </c>
    </row>
    <row r="98">
      <c r="A98">
        <f>HYPERLINK("https://stackoverflow.com/q/52191591", "52191591")</f>
        <v/>
      </c>
      <c r="B98" t="n">
        <v>0.1481481481481481</v>
      </c>
    </row>
    <row r="99">
      <c r="A99">
        <f>HYPERLINK("https://stackoverflow.com/q/52217414", "52217414")</f>
        <v/>
      </c>
      <c r="B99" t="n">
        <v>0.275894538606403</v>
      </c>
    </row>
    <row r="100">
      <c r="A100">
        <f>HYPERLINK("https://stackoverflow.com/q/52223085", "52223085")</f>
        <v/>
      </c>
      <c r="B100" t="n">
        <v>0.1254901960784314</v>
      </c>
    </row>
    <row r="101">
      <c r="A101">
        <f>HYPERLINK("https://stackoverflow.com/q/52224883", "52224883")</f>
        <v/>
      </c>
      <c r="B101" t="n">
        <v>0.2339181286549707</v>
      </c>
    </row>
    <row r="102">
      <c r="A102">
        <f>HYPERLINK("https://stackoverflow.com/q/52287773", "52287773")</f>
        <v/>
      </c>
      <c r="B102" t="n">
        <v>0.1285892634207241</v>
      </c>
    </row>
    <row r="103">
      <c r="A103">
        <f>HYPERLINK("https://stackoverflow.com/q/52290270", "52290270")</f>
        <v/>
      </c>
      <c r="B103" t="n">
        <v>0.1625207296849088</v>
      </c>
    </row>
    <row r="104">
      <c r="A104">
        <f>HYPERLINK("https://stackoverflow.com/q/52294548", "52294548")</f>
        <v/>
      </c>
      <c r="B104" t="n">
        <v>0.2148148148148148</v>
      </c>
    </row>
    <row r="105">
      <c r="A105">
        <f>HYPERLINK("https://stackoverflow.com/q/52294863", "52294863")</f>
        <v/>
      </c>
      <c r="B105" t="n">
        <v>0.1273408239700375</v>
      </c>
    </row>
    <row r="106">
      <c r="A106">
        <f>HYPERLINK("https://stackoverflow.com/q/52332025", "52332025")</f>
        <v/>
      </c>
      <c r="B106" t="n">
        <v>0.1614583333333333</v>
      </c>
    </row>
    <row r="107">
      <c r="A107">
        <f>HYPERLINK("https://stackoverflow.com/q/52363765", "52363765")</f>
        <v/>
      </c>
      <c r="B107" t="n">
        <v>0.162037037037037</v>
      </c>
    </row>
    <row r="108">
      <c r="A108">
        <f>HYPERLINK("https://stackoverflow.com/q/52406269", "52406269")</f>
        <v/>
      </c>
      <c r="B108" t="n">
        <v>0.1490857946554149</v>
      </c>
    </row>
    <row r="109">
      <c r="A109">
        <f>HYPERLINK("https://stackoverflow.com/q/52443062", "52443062")</f>
        <v/>
      </c>
      <c r="B109" t="n">
        <v>0.1388888888888889</v>
      </c>
    </row>
    <row r="110">
      <c r="A110">
        <f>HYPERLINK("https://stackoverflow.com/q/52519202", "52519202")</f>
        <v/>
      </c>
      <c r="B110" t="n">
        <v>0.1620016963528414</v>
      </c>
    </row>
    <row r="111">
      <c r="A111">
        <f>HYPERLINK("https://stackoverflow.com/q/52612424", "52612424")</f>
        <v/>
      </c>
      <c r="B111" t="n">
        <v>0.1317460317460317</v>
      </c>
    </row>
    <row r="112">
      <c r="A112">
        <f>HYPERLINK("https://stackoverflow.com/q/52715914", "52715914")</f>
        <v/>
      </c>
      <c r="B112" t="n">
        <v>0.1471048513302034</v>
      </c>
    </row>
    <row r="113">
      <c r="A113">
        <f>HYPERLINK("https://stackoverflow.com/q/52854298", "52854298")</f>
        <v/>
      </c>
      <c r="B113" t="n">
        <v>0.2978235967926689</v>
      </c>
    </row>
    <row r="114">
      <c r="A114">
        <f>HYPERLINK("https://stackoverflow.com/q/52894062", "52894062")</f>
        <v/>
      </c>
      <c r="B114" t="n">
        <v>0.1866666666666666</v>
      </c>
    </row>
    <row r="115">
      <c r="A115">
        <f>HYPERLINK("https://stackoverflow.com/q/53108026", "53108026")</f>
        <v/>
      </c>
      <c r="B115" t="n">
        <v>0.1789577187807276</v>
      </c>
    </row>
    <row r="116">
      <c r="A116">
        <f>HYPERLINK("https://stackoverflow.com/q/53170292", "53170292")</f>
        <v/>
      </c>
      <c r="B116" t="n">
        <v>0.1182033096926714</v>
      </c>
    </row>
    <row r="117">
      <c r="A117">
        <f>HYPERLINK("https://stackoverflow.com/q/53171048", "53171048")</f>
        <v/>
      </c>
      <c r="B117" t="n">
        <v>0.12106135986733</v>
      </c>
    </row>
    <row r="118">
      <c r="A118">
        <f>HYPERLINK("https://stackoverflow.com/q/53173969", "53173969")</f>
        <v/>
      </c>
      <c r="B118" t="n">
        <v>0.1350210970464135</v>
      </c>
    </row>
    <row r="119">
      <c r="A119">
        <f>HYPERLINK("https://stackoverflow.com/q/53192332", "53192332")</f>
        <v/>
      </c>
      <c r="B119" t="n">
        <v>0.1984897518878101</v>
      </c>
    </row>
    <row r="120">
      <c r="A120">
        <f>HYPERLINK("https://stackoverflow.com/q/53218116", "53218116")</f>
        <v/>
      </c>
      <c r="B120" t="n">
        <v>0.2534722222222222</v>
      </c>
    </row>
    <row r="121">
      <c r="A121">
        <f>HYPERLINK("https://stackoverflow.com/q/53244788", "53244788")</f>
        <v/>
      </c>
      <c r="B121" t="n">
        <v>0.1005291005291006</v>
      </c>
    </row>
    <row r="122">
      <c r="A122">
        <f>HYPERLINK("https://stackoverflow.com/q/53319236", "53319236")</f>
        <v/>
      </c>
      <c r="B122" t="n">
        <v>0.154040404040404</v>
      </c>
    </row>
    <row r="123">
      <c r="A123">
        <f>HYPERLINK("https://stackoverflow.com/q/53506323", "53506323")</f>
        <v/>
      </c>
      <c r="B123" t="n">
        <v>0.2063492063492063</v>
      </c>
    </row>
    <row r="124">
      <c r="A124">
        <f>HYPERLINK("https://stackoverflow.com/q/53518737", "53518737")</f>
        <v/>
      </c>
      <c r="B124" t="n">
        <v>0.1339869281045752</v>
      </c>
    </row>
    <row r="125">
      <c r="A125">
        <f>HYPERLINK("https://stackoverflow.com/q/53534973", "53534973")</f>
        <v/>
      </c>
      <c r="B125" t="n">
        <v>0.1405228758169934</v>
      </c>
    </row>
    <row r="126">
      <c r="A126">
        <f>HYPERLINK("https://stackoverflow.com/q/53539159", "53539159")</f>
        <v/>
      </c>
      <c r="B126" t="n">
        <v>0.2050400916380298</v>
      </c>
    </row>
    <row r="127">
      <c r="A127">
        <f>HYPERLINK("https://stackoverflow.com/q/53580445", "53580445")</f>
        <v/>
      </c>
      <c r="B127" t="n">
        <v>0.1732026143790849</v>
      </c>
    </row>
    <row r="128">
      <c r="A128">
        <f>HYPERLINK("https://stackoverflow.com/q/53590054", "53590054")</f>
        <v/>
      </c>
      <c r="B128" t="n">
        <v>0.1577060931899642</v>
      </c>
    </row>
    <row r="129">
      <c r="A129">
        <f>HYPERLINK("https://stackoverflow.com/q/53604501", "53604501")</f>
        <v/>
      </c>
      <c r="B129" t="n">
        <v>0.135042735042735</v>
      </c>
    </row>
    <row r="130">
      <c r="A130">
        <f>HYPERLINK("https://stackoverflow.com/q/53606563", "53606563")</f>
        <v/>
      </c>
      <c r="B130" t="n">
        <v>0.2354497354497354</v>
      </c>
    </row>
    <row r="131">
      <c r="A131">
        <f>HYPERLINK("https://stackoverflow.com/q/53644174", "53644174")</f>
        <v/>
      </c>
      <c r="B131" t="n">
        <v>0.1935081148564295</v>
      </c>
    </row>
    <row r="132">
      <c r="A132">
        <f>HYPERLINK("https://stackoverflow.com/q/53648077", "53648077")</f>
        <v/>
      </c>
      <c r="B132" t="n">
        <v>0.3818770226537216</v>
      </c>
    </row>
    <row r="133">
      <c r="A133">
        <f>HYPERLINK("https://stackoverflow.com/q/53649899", "53649899")</f>
        <v/>
      </c>
      <c r="B133" t="n">
        <v>0.2547699214365882</v>
      </c>
    </row>
    <row r="134">
      <c r="A134">
        <f>HYPERLINK("https://stackoverflow.com/q/53666484", "53666484")</f>
        <v/>
      </c>
      <c r="B134" t="n">
        <v>0.3762183235867446</v>
      </c>
    </row>
    <row r="135">
      <c r="A135">
        <f>HYPERLINK("https://stackoverflow.com/q/53698558", "53698558")</f>
        <v/>
      </c>
      <c r="B135" t="n">
        <v>0.2929292929292929</v>
      </c>
    </row>
    <row r="136">
      <c r="A136">
        <f>HYPERLINK("https://stackoverflow.com/q/53708352", "53708352")</f>
        <v/>
      </c>
      <c r="B136" t="n">
        <v>0.1930555555555556</v>
      </c>
    </row>
    <row r="137">
      <c r="A137">
        <f>HYPERLINK("https://stackoverflow.com/q/53728623", "53728623")</f>
        <v/>
      </c>
      <c r="B137" t="n">
        <v>0.2551789077212806</v>
      </c>
    </row>
    <row r="138">
      <c r="A138">
        <f>HYPERLINK("https://stackoverflow.com/q/53737720", "53737720")</f>
        <v/>
      </c>
      <c r="B138" t="n">
        <v>0.2862523540489642</v>
      </c>
    </row>
    <row r="139">
      <c r="A139">
        <f>HYPERLINK("https://stackoverflow.com/q/53739089", "53739089")</f>
        <v/>
      </c>
      <c r="B139" t="n">
        <v>0.3587962962962963</v>
      </c>
    </row>
    <row r="140">
      <c r="A140">
        <f>HYPERLINK("https://stackoverflow.com/q/53750539", "53750539")</f>
        <v/>
      </c>
      <c r="B140" t="n">
        <v>0.1393939393939394</v>
      </c>
    </row>
    <row r="141">
      <c r="A141">
        <f>HYPERLINK("https://stackoverflow.com/q/53784092", "53784092")</f>
        <v/>
      </c>
      <c r="B141" t="n">
        <v>0.1840796019900497</v>
      </c>
    </row>
    <row r="142">
      <c r="A142">
        <f>HYPERLINK("https://stackoverflow.com/q/53843335", "53843335")</f>
        <v/>
      </c>
      <c r="B142" t="n">
        <v>0.3053221288515406</v>
      </c>
    </row>
    <row r="143">
      <c r="A143">
        <f>HYPERLINK("https://stackoverflow.com/q/53970869", "53970869")</f>
        <v/>
      </c>
      <c r="B143" t="n">
        <v>0.1813725490196078</v>
      </c>
    </row>
    <row r="144">
      <c r="A144">
        <f>HYPERLINK("https://stackoverflow.com/q/54066925", "54066925")</f>
        <v/>
      </c>
      <c r="B144" t="n">
        <v>0.2828828828828828</v>
      </c>
    </row>
    <row r="145">
      <c r="A145">
        <f>HYPERLINK("https://stackoverflow.com/q/54105367", "54105367")</f>
        <v/>
      </c>
      <c r="B145" t="n">
        <v>0.1557971014492754</v>
      </c>
    </row>
    <row r="146">
      <c r="A146">
        <f>HYPERLINK("https://stackoverflow.com/q/54143408", "54143408")</f>
        <v/>
      </c>
      <c r="B146" t="n">
        <v>0.2624671916010499</v>
      </c>
    </row>
    <row r="147">
      <c r="A147">
        <f>HYPERLINK("https://stackoverflow.com/q/54241538", "54241538")</f>
        <v/>
      </c>
      <c r="B147" t="n">
        <v>0.2457912457912458</v>
      </c>
    </row>
    <row r="148">
      <c r="A148">
        <f>HYPERLINK("https://stackoverflow.com/q/54270158", "54270158")</f>
        <v/>
      </c>
      <c r="B148" t="n">
        <v>0.1520467836257309</v>
      </c>
    </row>
    <row r="149">
      <c r="A149">
        <f>HYPERLINK("https://stackoverflow.com/q/54291354", "54291354")</f>
        <v/>
      </c>
      <c r="B149" t="n">
        <v>0.1834215167548501</v>
      </c>
    </row>
    <row r="150">
      <c r="A150">
        <f>HYPERLINK("https://stackoverflow.com/q/54352320", "54352320")</f>
        <v/>
      </c>
      <c r="B150" t="n">
        <v>0.1056241426611797</v>
      </c>
    </row>
    <row r="151">
      <c r="A151">
        <f>HYPERLINK("https://stackoverflow.com/q/54403490", "54403490")</f>
        <v/>
      </c>
      <c r="B151" t="n">
        <v>0.2222222222222222</v>
      </c>
    </row>
    <row r="152">
      <c r="A152">
        <f>HYPERLINK("https://stackoverflow.com/q/54526634", "54526634")</f>
        <v/>
      </c>
      <c r="B152" t="n">
        <v>0.1828410689170183</v>
      </c>
    </row>
    <row r="153">
      <c r="A153">
        <f>HYPERLINK("https://stackoverflow.com/q/54678756", "54678756")</f>
        <v/>
      </c>
      <c r="B153" t="n">
        <v>0.1722222222222222</v>
      </c>
    </row>
    <row r="154">
      <c r="A154">
        <f>HYPERLINK("https://stackoverflow.com/q/54700894", "54700894")</f>
        <v/>
      </c>
      <c r="B154" t="n">
        <v>0.2654970760233918</v>
      </c>
    </row>
    <row r="155">
      <c r="A155">
        <f>HYPERLINK("https://stackoverflow.com/q/54714252", "54714252")</f>
        <v/>
      </c>
      <c r="B155" t="n">
        <v>0.1486291486291486</v>
      </c>
    </row>
    <row r="156">
      <c r="A156">
        <f>HYPERLINK("https://stackoverflow.com/q/54751381", "54751381")</f>
        <v/>
      </c>
      <c r="B156" t="n">
        <v>0.2505910165484633</v>
      </c>
    </row>
    <row r="157">
      <c r="A157">
        <f>HYPERLINK("https://stackoverflow.com/q/54822913", "54822913")</f>
        <v/>
      </c>
      <c r="B157" t="n">
        <v>0.1728395061728394</v>
      </c>
    </row>
    <row r="158">
      <c r="A158">
        <f>HYPERLINK("https://stackoverflow.com/q/54884332", "54884332")</f>
        <v/>
      </c>
      <c r="B158" t="n">
        <v>0.1259259259259259</v>
      </c>
    </row>
    <row r="159">
      <c r="A159">
        <f>HYPERLINK("https://stackoverflow.com/q/54902191", "54902191")</f>
        <v/>
      </c>
      <c r="B159" t="n">
        <v>0.1515151515151515</v>
      </c>
    </row>
    <row r="160">
      <c r="A160">
        <f>HYPERLINK("https://stackoverflow.com/q/54935102", "54935102")</f>
        <v/>
      </c>
      <c r="B160" t="n">
        <v>0.2008230452674897</v>
      </c>
    </row>
    <row r="161">
      <c r="A161">
        <f>HYPERLINK("https://stackoverflow.com/q/55010153", "55010153")</f>
        <v/>
      </c>
      <c r="B161" t="n">
        <v>0.127485380116959</v>
      </c>
    </row>
    <row r="162">
      <c r="A162">
        <f>HYPERLINK("https://stackoverflow.com/q/55050411", "55050411")</f>
        <v/>
      </c>
      <c r="B162" t="n">
        <v>0.1840277777777777</v>
      </c>
    </row>
    <row r="163">
      <c r="A163">
        <f>HYPERLINK("https://stackoverflow.com/q/55164994", "55164994")</f>
        <v/>
      </c>
      <c r="B163" t="n">
        <v>0.1983539094650206</v>
      </c>
    </row>
    <row r="164">
      <c r="A164">
        <f>HYPERLINK("https://stackoverflow.com/q/55219295", "55219295")</f>
        <v/>
      </c>
      <c r="B164" t="n">
        <v>0.1703703703703704</v>
      </c>
    </row>
    <row r="165">
      <c r="A165">
        <f>HYPERLINK("https://stackoverflow.com/q/55242183", "55242183")</f>
        <v/>
      </c>
      <c r="B165" t="n">
        <v>0.1186186186186186</v>
      </c>
    </row>
    <row r="166">
      <c r="A166">
        <f>HYPERLINK("https://stackoverflow.com/q/55312355", "55312355")</f>
        <v/>
      </c>
      <c r="B166" t="n">
        <v>0.3259803921568627</v>
      </c>
    </row>
    <row r="167">
      <c r="A167">
        <f>HYPERLINK("https://stackoverflow.com/q/55384701", "55384701")</f>
        <v/>
      </c>
      <c r="B167" t="n">
        <v>0.1653746770025839</v>
      </c>
    </row>
    <row r="168">
      <c r="A168">
        <f>HYPERLINK("https://stackoverflow.com/q/55476156", "55476156")</f>
        <v/>
      </c>
      <c r="B168" t="n">
        <v>0.1532567049808429</v>
      </c>
    </row>
    <row r="169">
      <c r="A169">
        <f>HYPERLINK("https://stackoverflow.com/q/55489868", "55489868")</f>
        <v/>
      </c>
      <c r="B169" t="n">
        <v>0.162037037037037</v>
      </c>
    </row>
    <row r="170">
      <c r="A170">
        <f>HYPERLINK("https://stackoverflow.com/q/55511963", "55511963")</f>
        <v/>
      </c>
      <c r="B170" t="n">
        <v>0.1824212271973466</v>
      </c>
    </row>
    <row r="171">
      <c r="A171">
        <f>HYPERLINK("https://stackoverflow.com/q/55714301", "55714301")</f>
        <v/>
      </c>
      <c r="B171" t="n">
        <v>0.2196776929601357</v>
      </c>
    </row>
    <row r="172">
      <c r="A172">
        <f>HYPERLINK("https://stackoverflow.com/q/55794490", "55794490")</f>
        <v/>
      </c>
      <c r="B172" t="n">
        <v>0.1148148148148148</v>
      </c>
    </row>
    <row r="173">
      <c r="A173">
        <f>HYPERLINK("https://stackoverflow.com/q/55807363", "55807363")</f>
        <v/>
      </c>
      <c r="B173" t="n">
        <v>0.1525704809286899</v>
      </c>
    </row>
    <row r="174">
      <c r="A174">
        <f>HYPERLINK("https://stackoverflow.com/q/55827343", "55827343")</f>
        <v/>
      </c>
      <c r="B174" t="n">
        <v>0.1486928104575163</v>
      </c>
    </row>
    <row r="175">
      <c r="A175">
        <f>HYPERLINK("https://stackoverflow.com/q/55832224", "55832224")</f>
        <v/>
      </c>
      <c r="B175" t="n">
        <v>0.1207729468599034</v>
      </c>
    </row>
    <row r="176">
      <c r="A176">
        <f>HYPERLINK("https://stackoverflow.com/q/55835107", "55835107")</f>
        <v/>
      </c>
      <c r="B176" t="n">
        <v>0.1127450980392157</v>
      </c>
    </row>
    <row r="177">
      <c r="A177">
        <f>HYPERLINK("https://stackoverflow.com/q/56006287", "56006287")</f>
        <v/>
      </c>
      <c r="B177" t="n">
        <v>0.1055555555555556</v>
      </c>
    </row>
    <row r="178">
      <c r="A178">
        <f>HYPERLINK("https://stackoverflow.com/q/56084123", "56084123")</f>
        <v/>
      </c>
      <c r="B178" t="n">
        <v>0.2154589371980676</v>
      </c>
    </row>
    <row r="179">
      <c r="A179">
        <f>HYPERLINK("https://stackoverflow.com/q/56128042", "56128042")</f>
        <v/>
      </c>
      <c r="B179" t="n">
        <v>0.1253561253561253</v>
      </c>
    </row>
    <row r="180">
      <c r="A180">
        <f>HYPERLINK("https://stackoverflow.com/q/56162698", "56162698")</f>
        <v/>
      </c>
      <c r="B180" t="n">
        <v>0.1198830409356725</v>
      </c>
    </row>
    <row r="181">
      <c r="A181">
        <f>HYPERLINK("https://stackoverflow.com/q/56180340", "56180340")</f>
        <v/>
      </c>
      <c r="B181" t="n">
        <v>0.1728395061728395</v>
      </c>
    </row>
    <row r="182">
      <c r="A182">
        <f>HYPERLINK("https://stackoverflow.com/q/56229332", "56229332")</f>
        <v/>
      </c>
      <c r="B182" t="n">
        <v>0.2159090909090909</v>
      </c>
    </row>
    <row r="183">
      <c r="A183">
        <f>HYPERLINK("https://stackoverflow.com/q/56271708", "56271708")</f>
        <v/>
      </c>
      <c r="B183" t="n">
        <v>0.1096296296296296</v>
      </c>
    </row>
    <row r="184">
      <c r="A184">
        <f>HYPERLINK("https://stackoverflow.com/q/56300833", "56300833")</f>
        <v/>
      </c>
      <c r="B184" t="n">
        <v>0.1914323962516733</v>
      </c>
    </row>
    <row r="185">
      <c r="A185">
        <f>HYPERLINK("https://stackoverflow.com/q/56380897", "56380897")</f>
        <v/>
      </c>
      <c r="B185" t="n">
        <v>0.2133838383838383</v>
      </c>
    </row>
    <row r="186">
      <c r="A186">
        <f>HYPERLINK("https://stackoverflow.com/q/56394710", "56394710")</f>
        <v/>
      </c>
      <c r="B186" t="n">
        <v>0.2505668934240363</v>
      </c>
    </row>
    <row r="187">
      <c r="A187">
        <f>HYPERLINK("https://stackoverflow.com/q/56430977", "56430977")</f>
        <v/>
      </c>
      <c r="B187" t="n">
        <v>0.1415204678362573</v>
      </c>
    </row>
    <row r="188">
      <c r="A188">
        <f>HYPERLINK("https://stackoverflow.com/q/56596515", "56596515")</f>
        <v/>
      </c>
      <c r="B188" t="n">
        <v>0.2822222222222222</v>
      </c>
    </row>
    <row r="189">
      <c r="A189">
        <f>HYPERLINK("https://stackoverflow.com/q/56599145", "56599145")</f>
        <v/>
      </c>
      <c r="B189" t="n">
        <v>0.1531823085221143</v>
      </c>
    </row>
    <row r="190">
      <c r="A190">
        <f>HYPERLINK("https://stackoverflow.com/q/56625748", "56625748")</f>
        <v/>
      </c>
      <c r="B190" t="n">
        <v>0.1973856209150327</v>
      </c>
    </row>
    <row r="191">
      <c r="A191">
        <f>HYPERLINK("https://stackoverflow.com/q/56654096", "56654096")</f>
        <v/>
      </c>
      <c r="B191" t="n">
        <v>0.2211934156378601</v>
      </c>
    </row>
    <row r="192">
      <c r="A192">
        <f>HYPERLINK("https://stackoverflow.com/q/56659832", "56659832")</f>
        <v/>
      </c>
      <c r="B192" t="n">
        <v>0.3356973995271868</v>
      </c>
    </row>
    <row r="193">
      <c r="A193">
        <f>HYPERLINK("https://stackoverflow.com/q/56679749", "56679749")</f>
        <v/>
      </c>
      <c r="B193" t="n">
        <v>0.1775599128540305</v>
      </c>
    </row>
    <row r="194">
      <c r="A194">
        <f>HYPERLINK("https://stackoverflow.com/q/56701895", "56701895")</f>
        <v/>
      </c>
      <c r="B194" t="n">
        <v>0.1567732115677321</v>
      </c>
    </row>
    <row r="195">
      <c r="A195">
        <f>HYPERLINK("https://stackoverflow.com/q/56742705", "56742705")</f>
        <v/>
      </c>
      <c r="B195" t="n">
        <v>0.2095238095238095</v>
      </c>
    </row>
    <row r="196">
      <c r="A196">
        <f>HYPERLINK("https://stackoverflow.com/q/56794171", "56794171")</f>
        <v/>
      </c>
      <c r="B196" t="n">
        <v>0.132996632996633</v>
      </c>
    </row>
    <row r="197">
      <c r="A197">
        <f>HYPERLINK("https://stackoverflow.com/q/56830039", "56830039")</f>
        <v/>
      </c>
      <c r="B197" t="n">
        <v>0.1906906906906907</v>
      </c>
    </row>
    <row r="198">
      <c r="A198">
        <f>HYPERLINK("https://stackoverflow.com/q/56962875", "56962875")</f>
        <v/>
      </c>
      <c r="B198" t="n">
        <v>0.3917137476459509</v>
      </c>
    </row>
    <row r="199">
      <c r="A199">
        <f>HYPERLINK("https://stackoverflow.com/q/57151076", "57151076")</f>
        <v/>
      </c>
      <c r="B199" t="n">
        <v>0.141812865497076</v>
      </c>
    </row>
    <row r="200">
      <c r="A200">
        <f>HYPERLINK("https://stackoverflow.com/q/57201832", "57201832")</f>
        <v/>
      </c>
      <c r="B200" t="n">
        <v>0.1762740183792816</v>
      </c>
    </row>
    <row r="201">
      <c r="A201">
        <f>HYPERLINK("https://stackoverflow.com/q/57205632", "57205632")</f>
        <v/>
      </c>
      <c r="B201" t="n">
        <v>0.1043771043771044</v>
      </c>
    </row>
    <row r="202">
      <c r="A202">
        <f>HYPERLINK("https://stackoverflow.com/q/57216381", "57216381")</f>
        <v/>
      </c>
      <c r="B202" t="n">
        <v>0.1470588235294117</v>
      </c>
    </row>
    <row r="203">
      <c r="A203">
        <f>HYPERLINK("https://stackoverflow.com/q/57293526", "57293526")</f>
        <v/>
      </c>
      <c r="B203" t="n">
        <v>0.1282932416953035</v>
      </c>
    </row>
    <row r="204">
      <c r="A204">
        <f>HYPERLINK("https://stackoverflow.com/q/57306224", "57306224")</f>
        <v/>
      </c>
      <c r="B204" t="n">
        <v>0.1428571428571429</v>
      </c>
    </row>
    <row r="205">
      <c r="A205">
        <f>HYPERLINK("https://stackoverflow.com/q/57574048", "57574048")</f>
        <v/>
      </c>
      <c r="B205" t="n">
        <v>0.1644880174291939</v>
      </c>
    </row>
    <row r="206">
      <c r="A206">
        <f>HYPERLINK("https://stackoverflow.com/q/57599366", "57599366")</f>
        <v/>
      </c>
      <c r="B206" t="n">
        <v>0.1585858585858586</v>
      </c>
    </row>
    <row r="207">
      <c r="A207">
        <f>HYPERLINK("https://stackoverflow.com/q/57599780", "57599780")</f>
        <v/>
      </c>
      <c r="B207" t="n">
        <v>0.1378848728246318</v>
      </c>
    </row>
    <row r="208">
      <c r="A208">
        <f>HYPERLINK("https://stackoverflow.com/q/57711779", "57711779")</f>
        <v/>
      </c>
      <c r="B208" t="n">
        <v>0.2269076305220883</v>
      </c>
    </row>
    <row r="209">
      <c r="A209">
        <f>HYPERLINK("https://stackoverflow.com/q/57713713", "57713713")</f>
        <v/>
      </c>
      <c r="B209" t="n">
        <v>0.1371742112482853</v>
      </c>
    </row>
    <row r="210">
      <c r="A210">
        <f>HYPERLINK("https://stackoverflow.com/q/57731105", "57731105")</f>
        <v/>
      </c>
      <c r="B210" t="n">
        <v>0.2068965517241378</v>
      </c>
    </row>
    <row r="211">
      <c r="A211">
        <f>HYPERLINK("https://stackoverflow.com/q/57794087", "57794087")</f>
        <v/>
      </c>
      <c r="B211" t="n">
        <v>0.3125000000000001</v>
      </c>
    </row>
    <row r="212">
      <c r="A212">
        <f>HYPERLINK("https://stackoverflow.com/q/57794437", "57794437")</f>
        <v/>
      </c>
      <c r="B212" t="n">
        <v>0.1840796019900497</v>
      </c>
    </row>
    <row r="213">
      <c r="A213">
        <f>HYPERLINK("https://stackoverflow.com/q/57811097", "57811097")</f>
        <v/>
      </c>
      <c r="B213" t="n">
        <v>0.1379310344827586</v>
      </c>
    </row>
    <row r="214">
      <c r="A214">
        <f>HYPERLINK("https://stackoverflow.com/q/57887686", "57887686")</f>
        <v/>
      </c>
      <c r="B214" t="n">
        <v>0.2999999999999999</v>
      </c>
    </row>
    <row r="215">
      <c r="A215">
        <f>HYPERLINK("https://stackoverflow.com/q/57916211", "57916211")</f>
        <v/>
      </c>
      <c r="B215" t="n">
        <v>0.1430976430976431</v>
      </c>
    </row>
    <row r="216">
      <c r="A216">
        <f>HYPERLINK("https://stackoverflow.com/q/57978754", "57978754")</f>
        <v/>
      </c>
      <c r="B216" t="n">
        <v>0.1512345679012345</v>
      </c>
    </row>
    <row r="217">
      <c r="A217">
        <f>HYPERLINK("https://stackoverflow.com/q/58059973", "58059973")</f>
        <v/>
      </c>
      <c r="B217" t="n">
        <v>0.2253668763102726</v>
      </c>
    </row>
    <row r="218">
      <c r="A218">
        <f>HYPERLINK("https://stackoverflow.com/q/58101720", "58101720")</f>
        <v/>
      </c>
      <c r="B218" t="n">
        <v>0.1289910600255428</v>
      </c>
    </row>
    <row r="219">
      <c r="A219">
        <f>HYPERLINK("https://stackoverflow.com/q/58115925", "58115925")</f>
        <v/>
      </c>
      <c r="B219" t="n">
        <v>0.1385281385281385</v>
      </c>
    </row>
    <row r="220">
      <c r="A220">
        <f>HYPERLINK("https://stackoverflow.com/q/58222198", "58222198")</f>
        <v/>
      </c>
      <c r="B220" t="n">
        <v>0.1700133868808567</v>
      </c>
    </row>
    <row r="221">
      <c r="A221">
        <f>HYPERLINK("https://stackoverflow.com/q/58296033", "58296033")</f>
        <v/>
      </c>
      <c r="B221" t="n">
        <v>0.1914893617021277</v>
      </c>
    </row>
    <row r="222">
      <c r="A222">
        <f>HYPERLINK("https://stackoverflow.com/q/58307208", "58307208")</f>
        <v/>
      </c>
      <c r="B222" t="n">
        <v>0.1754385964912281</v>
      </c>
    </row>
    <row r="223">
      <c r="A223">
        <f>HYPERLINK("https://stackoverflow.com/q/58316719", "58316719")</f>
        <v/>
      </c>
      <c r="B223" t="n">
        <v>0.1372549019607843</v>
      </c>
    </row>
    <row r="224">
      <c r="A224">
        <f>HYPERLINK("https://stackoverflow.com/q/58337924", "58337924")</f>
        <v/>
      </c>
      <c r="B224" t="n">
        <v>0.2043895747599451</v>
      </c>
    </row>
    <row r="225">
      <c r="A225">
        <f>HYPERLINK("https://stackoverflow.com/q/58400948", "58400948")</f>
        <v/>
      </c>
      <c r="B225" t="n">
        <v>0.2494172494172494</v>
      </c>
    </row>
    <row r="226">
      <c r="A226">
        <f>HYPERLINK("https://stackoverflow.com/q/58416726", "58416726")</f>
        <v/>
      </c>
      <c r="B226" t="n">
        <v>0.1673202614379085</v>
      </c>
    </row>
    <row r="227">
      <c r="A227">
        <f>HYPERLINK("https://stackoverflow.com/q/58473180", "58473180")</f>
        <v/>
      </c>
      <c r="B227" t="n">
        <v>0.1417624521072796</v>
      </c>
    </row>
    <row r="228">
      <c r="A228">
        <f>HYPERLINK("https://stackoverflow.com/q/58530732", "58530732")</f>
        <v/>
      </c>
      <c r="B228" t="n">
        <v>0.2126984126984127</v>
      </c>
    </row>
    <row r="229">
      <c r="A229">
        <f>HYPERLINK("https://stackoverflow.com/q/58572685", "58572685")</f>
        <v/>
      </c>
      <c r="B229" t="n">
        <v>0.1563786008230452</v>
      </c>
    </row>
    <row r="230">
      <c r="A230">
        <f>HYPERLINK("https://stackoverflow.com/q/58573319", "58573319")</f>
        <v/>
      </c>
      <c r="B230" t="n">
        <v>0.2171717171717171</v>
      </c>
    </row>
    <row r="231">
      <c r="A231">
        <f>HYPERLINK("https://stackoverflow.com/q/58609888", "58609888")</f>
        <v/>
      </c>
      <c r="B231" t="n">
        <v>0.1245791245791246</v>
      </c>
    </row>
    <row r="232">
      <c r="A232">
        <f>HYPERLINK("https://stackoverflow.com/q/58711935", "58711935")</f>
        <v/>
      </c>
      <c r="B232" t="n">
        <v>0.1641791044776119</v>
      </c>
    </row>
    <row r="233">
      <c r="A233">
        <f>HYPERLINK("https://stackoverflow.com/q/58712877", "58712877")</f>
        <v/>
      </c>
      <c r="B233" t="n">
        <v>0.1308980213089802</v>
      </c>
    </row>
    <row r="234">
      <c r="A234">
        <f>HYPERLINK("https://stackoverflow.com/q/58739353", "58739353")</f>
        <v/>
      </c>
      <c r="B234" t="n">
        <v>0.1955555555555555</v>
      </c>
    </row>
    <row r="235">
      <c r="A235">
        <f>HYPERLINK("https://stackoverflow.com/q/58819021", "58819021")</f>
        <v/>
      </c>
      <c r="B235" t="n">
        <v>0.1258366800535475</v>
      </c>
    </row>
    <row r="236">
      <c r="A236">
        <f>HYPERLINK("https://stackoverflow.com/q/58861074", "58861074")</f>
        <v/>
      </c>
      <c r="B236" t="n">
        <v>0.130718954248366</v>
      </c>
    </row>
    <row r="237">
      <c r="A237">
        <f>HYPERLINK("https://stackoverflow.com/q/58876011", "58876011")</f>
        <v/>
      </c>
      <c r="B237" t="n">
        <v>0.2618135376756066</v>
      </c>
    </row>
    <row r="238">
      <c r="A238">
        <f>HYPERLINK("https://stackoverflow.com/q/59046675", "59046675")</f>
        <v/>
      </c>
      <c r="B238" t="n">
        <v>0.1966966966966967</v>
      </c>
    </row>
    <row r="239">
      <c r="A239">
        <f>HYPERLINK("https://stackoverflow.com/q/59158534", "59158534")</f>
        <v/>
      </c>
      <c r="B239" t="n">
        <v>0.1683501683501683</v>
      </c>
    </row>
    <row r="240">
      <c r="A240">
        <f>HYPERLINK("https://stackoverflow.com/q/59189512", "59189512")</f>
        <v/>
      </c>
      <c r="B240" t="n">
        <v>0.2309941520467836</v>
      </c>
    </row>
    <row r="241">
      <c r="A241">
        <f>HYPERLINK("https://stackoverflow.com/q/59196780", "59196780")</f>
        <v/>
      </c>
      <c r="B241" t="n">
        <v>0.1747311827956989</v>
      </c>
    </row>
    <row r="242">
      <c r="A242">
        <f>HYPERLINK("https://stackoverflow.com/q/59212486", "59212486")</f>
        <v/>
      </c>
      <c r="B242" t="n">
        <v>0.1711366538952745</v>
      </c>
    </row>
    <row r="243">
      <c r="A243">
        <f>HYPERLINK("https://stackoverflow.com/q/59285415", "59285415")</f>
        <v/>
      </c>
      <c r="B243" t="n">
        <v>0.2362278244631186</v>
      </c>
    </row>
    <row r="244">
      <c r="A244">
        <f>HYPERLINK("https://stackoverflow.com/q/59326669", "59326669")</f>
        <v/>
      </c>
      <c r="B244" t="n">
        <v>0.1662292213473316</v>
      </c>
    </row>
    <row r="245">
      <c r="A245">
        <f>HYPERLINK("https://stackoverflow.com/q/59394560", "59394560")</f>
        <v/>
      </c>
      <c r="B245" t="n">
        <v>0.1338383838383838</v>
      </c>
    </row>
    <row r="246">
      <c r="A246">
        <f>HYPERLINK("https://stackoverflow.com/q/59404027", "59404027")</f>
        <v/>
      </c>
      <c r="B246" t="n">
        <v>0.1253561253561253</v>
      </c>
    </row>
    <row r="247">
      <c r="A247">
        <f>HYPERLINK("https://stackoverflow.com/q/59405701", "59405701")</f>
        <v/>
      </c>
      <c r="B247" t="n">
        <v>0.1308980213089802</v>
      </c>
    </row>
    <row r="248">
      <c r="A248">
        <f>HYPERLINK("https://stackoverflow.com/q/59454538", "59454538")</f>
        <v/>
      </c>
      <c r="B248" t="n">
        <v>0.1032863849765258</v>
      </c>
    </row>
    <row r="249">
      <c r="A249">
        <f>HYPERLINK("https://stackoverflow.com/q/59505728", "59505728")</f>
        <v/>
      </c>
      <c r="B249" t="n">
        <v>0.25</v>
      </c>
    </row>
    <row r="250">
      <c r="A250">
        <f>HYPERLINK("https://stackoverflow.com/q/59557099", "59557099")</f>
        <v/>
      </c>
      <c r="B250" t="n">
        <v>0.2013888888888889</v>
      </c>
    </row>
    <row r="251">
      <c r="A251">
        <f>HYPERLINK("https://stackoverflow.com/q/59638262", "59638262")</f>
        <v/>
      </c>
      <c r="B251" t="n">
        <v>0.187396351575456</v>
      </c>
    </row>
    <row r="252">
      <c r="A252">
        <f>HYPERLINK("https://stackoverflow.com/q/59648614", "59648614")</f>
        <v/>
      </c>
      <c r="B252" t="n">
        <v>0.09500805152979065</v>
      </c>
    </row>
    <row r="253">
      <c r="A253">
        <f>HYPERLINK("https://stackoverflow.com/q/59672640", "59672640")</f>
        <v/>
      </c>
      <c r="B253" t="n">
        <v>0.2304526748971193</v>
      </c>
    </row>
    <row r="254">
      <c r="A254">
        <f>HYPERLINK("https://stackoverflow.com/q/59683644", "59683644")</f>
        <v/>
      </c>
      <c r="B254" t="n">
        <v>0.1322751322751323</v>
      </c>
    </row>
    <row r="255">
      <c r="A255">
        <f>HYPERLINK("https://stackoverflow.com/q/59709217", "59709217")</f>
        <v/>
      </c>
      <c r="B255" t="n">
        <v>0.1548821548821549</v>
      </c>
    </row>
    <row r="256">
      <c r="A256">
        <f>HYPERLINK("https://stackoverflow.com/q/59720097", "59720097")</f>
        <v/>
      </c>
      <c r="B256" t="n">
        <v>0.1709401709401709</v>
      </c>
    </row>
    <row r="257">
      <c r="A257">
        <f>HYPERLINK("https://stackoverflow.com/q/59759473", "59759473")</f>
        <v/>
      </c>
      <c r="B257" t="n">
        <v>0.1628614916286149</v>
      </c>
    </row>
    <row r="258">
      <c r="A258">
        <f>HYPERLINK("https://stackoverflow.com/q/59959076", "59959076")</f>
        <v/>
      </c>
      <c r="B258" t="n">
        <v>0.1183261183261183</v>
      </c>
    </row>
    <row r="259">
      <c r="A259">
        <f>HYPERLINK("https://stackoverflow.com/q/60115832", "60115832")</f>
        <v/>
      </c>
      <c r="B259" t="n">
        <v>0.1747815230961298</v>
      </c>
    </row>
    <row r="260">
      <c r="A260">
        <f>HYPERLINK("https://stackoverflow.com/q/60177666", "60177666")</f>
        <v/>
      </c>
      <c r="B260" t="n">
        <v>0.2552800734618916</v>
      </c>
    </row>
    <row r="261">
      <c r="A261">
        <f>HYPERLINK("https://stackoverflow.com/q/60209158", "60209158")</f>
        <v/>
      </c>
      <c r="B261" t="n">
        <v>0.1282051282051282</v>
      </c>
    </row>
    <row r="262">
      <c r="A262">
        <f>HYPERLINK("https://stackoverflow.com/q/60264611", "60264611")</f>
        <v/>
      </c>
      <c r="B262" t="n">
        <v>0.3735632183908045</v>
      </c>
    </row>
    <row r="263">
      <c r="A263">
        <f>HYPERLINK("https://stackoverflow.com/q/60269505", "60269505")</f>
        <v/>
      </c>
      <c r="B263" t="n">
        <v>0.2307692307692308</v>
      </c>
    </row>
    <row r="264">
      <c r="A264">
        <f>HYPERLINK("https://stackoverflow.com/q/60272262", "60272262")</f>
        <v/>
      </c>
      <c r="B264" t="n">
        <v>0.101010101010101</v>
      </c>
    </row>
    <row r="265">
      <c r="A265">
        <f>HYPERLINK("https://stackoverflow.com/q/60284599", "60284599")</f>
        <v/>
      </c>
      <c r="B265" t="n">
        <v>0.1713520749665328</v>
      </c>
    </row>
    <row r="266">
      <c r="A266">
        <f>HYPERLINK("https://stackoverflow.com/q/60310744", "60310744")</f>
        <v/>
      </c>
      <c r="B266" t="n">
        <v>0.1841269841269841</v>
      </c>
    </row>
    <row r="267">
      <c r="A267">
        <f>HYPERLINK("https://stackoverflow.com/q/60323334", "60323334")</f>
        <v/>
      </c>
      <c r="B267" t="n">
        <v>0.1167369901547117</v>
      </c>
    </row>
    <row r="268">
      <c r="A268">
        <f>HYPERLINK("https://stackoverflow.com/q/60334874", "60334874")</f>
        <v/>
      </c>
      <c r="B268" t="n">
        <v>0.181723779854621</v>
      </c>
    </row>
    <row r="269">
      <c r="A269">
        <f>HYPERLINK("https://stackoverflow.com/q/60416906", "60416906")</f>
        <v/>
      </c>
      <c r="B269" t="n">
        <v>0.1171497584541063</v>
      </c>
    </row>
    <row r="270">
      <c r="A270">
        <f>HYPERLINK("https://stackoverflow.com/q/60532175", "60532175")</f>
        <v/>
      </c>
      <c r="B270" t="n">
        <v>0.2056194125159642</v>
      </c>
    </row>
    <row r="271">
      <c r="A271">
        <f>HYPERLINK("https://stackoverflow.com/q/60727567", "60727567")</f>
        <v/>
      </c>
      <c r="B271" t="n">
        <v>0.175438596491228</v>
      </c>
    </row>
    <row r="272">
      <c r="A272">
        <f>HYPERLINK("https://stackoverflow.com/q/60772816", "60772816")</f>
        <v/>
      </c>
      <c r="B272" t="n">
        <v>0.132716049382716</v>
      </c>
    </row>
    <row r="273">
      <c r="A273">
        <f>HYPERLINK("https://stackoverflow.com/q/60780585", "60780585")</f>
        <v/>
      </c>
      <c r="B273" t="n">
        <v>0.1038251366120218</v>
      </c>
    </row>
    <row r="274">
      <c r="A274">
        <f>HYPERLINK("https://stackoverflow.com/q/60811100", "60811100")</f>
        <v/>
      </c>
      <c r="B274" t="n">
        <v>0.1531531531531531</v>
      </c>
    </row>
    <row r="275">
      <c r="A275">
        <f>HYPERLINK("https://stackoverflow.com/q/60825886", "60825886")</f>
        <v/>
      </c>
      <c r="B275" t="n">
        <v>0.1688311688311688</v>
      </c>
    </row>
    <row r="276">
      <c r="A276">
        <f>HYPERLINK("https://stackoverflow.com/q/60862896", "60862896")</f>
        <v/>
      </c>
      <c r="B276" t="n">
        <v>0.155067155067155</v>
      </c>
    </row>
    <row r="277">
      <c r="A277">
        <f>HYPERLINK("https://stackoverflow.com/q/61021604", "61021604")</f>
        <v/>
      </c>
      <c r="B277" t="n">
        <v>0.2830009496676164</v>
      </c>
    </row>
    <row r="278">
      <c r="A278">
        <f>HYPERLINK("https://stackoverflow.com/q/61217110", "61217110")</f>
        <v/>
      </c>
      <c r="B278" t="n">
        <v>0.1359867330016584</v>
      </c>
    </row>
    <row r="279">
      <c r="A279">
        <f>HYPERLINK("https://stackoverflow.com/q/61238595", "61238595")</f>
        <v/>
      </c>
      <c r="B279" t="n">
        <v>0.1023391812865497</v>
      </c>
    </row>
    <row r="280">
      <c r="A280">
        <f>HYPERLINK("https://stackoverflow.com/q/61331112", "61331112")</f>
        <v/>
      </c>
      <c r="B280" t="n">
        <v>0.2009132420091324</v>
      </c>
    </row>
    <row r="281">
      <c r="A281">
        <f>HYPERLINK("https://stackoverflow.com/q/61377118", "61377118")</f>
        <v/>
      </c>
      <c r="B281" t="n">
        <v>0.1440329218106995</v>
      </c>
    </row>
    <row r="282">
      <c r="A282">
        <f>HYPERLINK("https://stackoverflow.com/q/61405883", "61405883")</f>
        <v/>
      </c>
      <c r="B282" t="n">
        <v>0.1377151799687011</v>
      </c>
    </row>
    <row r="283">
      <c r="A283">
        <f>HYPERLINK("https://stackoverflow.com/q/61642560", "61642560")</f>
        <v/>
      </c>
      <c r="B283" t="n">
        <v>0.1179698216735254</v>
      </c>
    </row>
    <row r="284">
      <c r="A284">
        <f>HYPERLINK("https://stackoverflow.com/q/61659007", "61659007")</f>
        <v/>
      </c>
      <c r="B284" t="n">
        <v>0.2342342342342342</v>
      </c>
    </row>
    <row r="285">
      <c r="A285">
        <f>HYPERLINK("https://stackoverflow.com/q/61676962", "61676962")</f>
        <v/>
      </c>
      <c r="B285" t="n">
        <v>0.1712018140589569</v>
      </c>
    </row>
    <row r="286">
      <c r="A286">
        <f>HYPERLINK("https://stackoverflow.com/q/61685582", "61685582")</f>
        <v/>
      </c>
      <c r="B286" t="n">
        <v>0.1920634920634921</v>
      </c>
    </row>
    <row r="287">
      <c r="A287">
        <f>HYPERLINK("https://stackoverflow.com/q/61687572", "61687572")</f>
        <v/>
      </c>
      <c r="B287" t="n">
        <v>0.2671804752729608</v>
      </c>
    </row>
    <row r="288">
      <c r="A288">
        <f>HYPERLINK("https://stackoverflow.com/q/61742910", "61742910")</f>
        <v/>
      </c>
      <c r="B288" t="n">
        <v>0.15</v>
      </c>
    </row>
    <row r="289">
      <c r="A289">
        <f>HYPERLINK("https://stackoverflow.com/q/61840842", "61840842")</f>
        <v/>
      </c>
      <c r="B289" t="n">
        <v>0.2116788321167883</v>
      </c>
    </row>
    <row r="290">
      <c r="A290">
        <f>HYPERLINK("https://stackoverflow.com/q/61936613", "61936613")</f>
        <v/>
      </c>
      <c r="B290" t="n">
        <v>0.3081597222222223</v>
      </c>
    </row>
    <row r="291">
      <c r="A291">
        <f>HYPERLINK("https://stackoverflow.com/q/62049277", "62049277")</f>
        <v/>
      </c>
      <c r="B291" t="n">
        <v>0.1043771043771044</v>
      </c>
    </row>
    <row r="292">
      <c r="A292">
        <f>HYPERLINK("https://stackoverflow.com/q/62077982", "62077982")</f>
        <v/>
      </c>
      <c r="B292" t="n">
        <v>0.157037037037037</v>
      </c>
    </row>
    <row r="293">
      <c r="A293">
        <f>HYPERLINK("https://stackoverflow.com/q/62087465", "62087465")</f>
        <v/>
      </c>
      <c r="B293" t="n">
        <v>0.2398373983739837</v>
      </c>
    </row>
    <row r="294">
      <c r="A294">
        <f>HYPERLINK("https://stackoverflow.com/q/62100067", "62100067")</f>
        <v/>
      </c>
      <c r="B294" t="n">
        <v>0.1277777777777777</v>
      </c>
    </row>
    <row r="295">
      <c r="A295">
        <f>HYPERLINK("https://stackoverflow.com/q/62103461", "62103461")</f>
        <v/>
      </c>
      <c r="B295" t="n">
        <v>0.1444444444444445</v>
      </c>
    </row>
    <row r="296">
      <c r="A296">
        <f>HYPERLINK("https://stackoverflow.com/q/62107434", "62107434")</f>
        <v/>
      </c>
      <c r="B296" t="n">
        <v>0.1579651941097724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