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HYPERLINK("https://stackoverflow.com/q/9481841", "9481841")</f>
        <v/>
      </c>
      <c r="B2" t="n">
        <v>0.1430745814307458</v>
      </c>
    </row>
    <row r="3">
      <c r="A3">
        <f>HYPERLINK("https://stackoverflow.com/q/13561945", "13561945")</f>
        <v/>
      </c>
      <c r="B3" t="n">
        <v>0.09640522875816995</v>
      </c>
    </row>
    <row r="4">
      <c r="A4">
        <f>HYPERLINK("https://stackoverflow.com/q/14598065", "14598065")</f>
        <v/>
      </c>
      <c r="B4" t="n">
        <v>0.126984126984127</v>
      </c>
    </row>
    <row r="5">
      <c r="A5">
        <f>HYPERLINK("https://stackoverflow.com/q/18102800", "18102800")</f>
        <v/>
      </c>
      <c r="B5" t="n">
        <v>0.1094017094017094</v>
      </c>
    </row>
    <row r="6">
      <c r="A6">
        <f>HYPERLINK("https://stackoverflow.com/q/21050053", "21050053")</f>
        <v/>
      </c>
      <c r="B6" t="n">
        <v>0.1178045515394913</v>
      </c>
    </row>
    <row r="7">
      <c r="A7">
        <f>HYPERLINK("https://stackoverflow.com/q/29606122", "29606122")</f>
        <v/>
      </c>
      <c r="B7" t="n">
        <v>0.1846846846846847</v>
      </c>
    </row>
    <row r="8">
      <c r="A8">
        <f>HYPERLINK("https://stackoverflow.com/q/32247953", "32247953")</f>
        <v/>
      </c>
      <c r="B8" t="n">
        <v>0.1512345679012345</v>
      </c>
    </row>
    <row r="9">
      <c r="A9">
        <f>HYPERLINK("https://stackoverflow.com/q/34164510", "34164510")</f>
        <v/>
      </c>
      <c r="B9" t="n">
        <v>0.1285892634207241</v>
      </c>
    </row>
    <row r="10">
      <c r="A10">
        <f>HYPERLINK("https://stackoverflow.com/q/34814468", "34814468")</f>
        <v/>
      </c>
      <c r="B10" t="n">
        <v>0.1086142322097378</v>
      </c>
    </row>
    <row r="11">
      <c r="A11">
        <f>HYPERLINK("https://stackoverflow.com/q/39488461", "39488461")</f>
        <v/>
      </c>
      <c r="B11" t="n">
        <v>0.1673881673881673</v>
      </c>
    </row>
    <row r="12">
      <c r="A12">
        <f>HYPERLINK("https://stackoverflow.com/q/39490200", "39490200")</f>
        <v/>
      </c>
      <c r="B12" t="n">
        <v>0.1426426426426426</v>
      </c>
    </row>
    <row r="13">
      <c r="A13">
        <f>HYPERLINK("https://stackoverflow.com/q/39493708", "39493708")</f>
        <v/>
      </c>
      <c r="B13" t="n">
        <v>0.1492063492063492</v>
      </c>
    </row>
    <row r="14">
      <c r="A14">
        <f>HYPERLINK("https://stackoverflow.com/q/40159662", "40159662")</f>
        <v/>
      </c>
      <c r="B14" t="n">
        <v>0.1111111111111111</v>
      </c>
    </row>
    <row r="15">
      <c r="A15">
        <f>HYPERLINK("https://stackoverflow.com/q/40233484", "40233484")</f>
        <v/>
      </c>
      <c r="B15" t="n">
        <v>0.1568627450980392</v>
      </c>
    </row>
    <row r="16">
      <c r="A16">
        <f>HYPERLINK("https://stackoverflow.com/q/40589959", "40589959")</f>
        <v/>
      </c>
      <c r="B16" t="n">
        <v>0.1447502548419979</v>
      </c>
    </row>
    <row r="17">
      <c r="A17">
        <f>HYPERLINK("https://stackoverflow.com/q/41045890", "41045890")</f>
        <v/>
      </c>
      <c r="B17" t="n">
        <v>0.1448663853727144</v>
      </c>
    </row>
    <row r="18">
      <c r="A18">
        <f>HYPERLINK("https://stackoverflow.com/q/41173895", "41173895")</f>
        <v/>
      </c>
      <c r="B18" t="n">
        <v>0.1336553945249597</v>
      </c>
    </row>
    <row r="19">
      <c r="A19">
        <f>HYPERLINK("https://stackoverflow.com/q/41749324", "41749324")</f>
        <v/>
      </c>
      <c r="B19" t="n">
        <v>0.1673881673881673</v>
      </c>
    </row>
    <row r="20">
      <c r="A20">
        <f>HYPERLINK("https://stackoverflow.com/q/41806580", "41806580")</f>
        <v/>
      </c>
      <c r="B20" t="n">
        <v>0.2295321637426901</v>
      </c>
    </row>
    <row r="21">
      <c r="A21">
        <f>HYPERLINK("https://stackoverflow.com/q/41838629", "41838629")</f>
        <v/>
      </c>
      <c r="B21" t="n">
        <v>0.1362962962962963</v>
      </c>
    </row>
    <row r="22">
      <c r="A22">
        <f>HYPERLINK("https://stackoverflow.com/q/41860322", "41860322")</f>
        <v/>
      </c>
      <c r="B22" t="n">
        <v>0.106544901065449</v>
      </c>
    </row>
    <row r="23">
      <c r="A23">
        <f>HYPERLINK("https://stackoverflow.com/q/41881534", "41881534")</f>
        <v/>
      </c>
      <c r="B23" t="n">
        <v>0.3641524736415247</v>
      </c>
    </row>
    <row r="24">
      <c r="A24">
        <f>HYPERLINK("https://stackoverflow.com/q/41983737", "41983737")</f>
        <v/>
      </c>
      <c r="B24" t="n">
        <v>0.2332233223322333</v>
      </c>
    </row>
    <row r="25">
      <c r="A25">
        <f>HYPERLINK("https://stackoverflow.com/q/42470252", "42470252")</f>
        <v/>
      </c>
      <c r="B25" t="n">
        <v>0.1783893985728848</v>
      </c>
    </row>
    <row r="26">
      <c r="A26">
        <f>HYPERLINK("https://stackoverflow.com/q/42503229", "42503229")</f>
        <v/>
      </c>
      <c r="B26" t="n">
        <v>0.2666666666666667</v>
      </c>
    </row>
    <row r="27">
      <c r="A27">
        <f>HYPERLINK("https://stackoverflow.com/q/42672196", "42672196")</f>
        <v/>
      </c>
      <c r="B27" t="n">
        <v>0.198501872659176</v>
      </c>
    </row>
    <row r="28">
      <c r="A28">
        <f>HYPERLINK("https://stackoverflow.com/q/43241155", "43241155")</f>
        <v/>
      </c>
      <c r="B28" t="n">
        <v>0.1276948590381426</v>
      </c>
    </row>
    <row r="29">
      <c r="A29">
        <f>HYPERLINK("https://stackoverflow.com/q/43646460", "43646460")</f>
        <v/>
      </c>
      <c r="B29" t="n">
        <v>0.2337164750957854</v>
      </c>
    </row>
    <row r="30">
      <c r="A30">
        <f>HYPERLINK("https://stackoverflow.com/q/43876357", "43876357")</f>
        <v/>
      </c>
      <c r="B30" t="n">
        <v>0.1541541541541541</v>
      </c>
    </row>
    <row r="31">
      <c r="A31">
        <f>HYPERLINK("https://stackoverflow.com/q/44013975", "44013975")</f>
        <v/>
      </c>
      <c r="B31" t="n">
        <v>0.1961805555555555</v>
      </c>
    </row>
    <row r="32">
      <c r="A32">
        <f>HYPERLINK("https://stackoverflow.com/q/44076048", "44076048")</f>
        <v/>
      </c>
      <c r="B32" t="n">
        <v>0.1243781094527363</v>
      </c>
    </row>
    <row r="33">
      <c r="A33">
        <f>HYPERLINK("https://stackoverflow.com/q/44080566", "44080566")</f>
        <v/>
      </c>
      <c r="B33" t="n">
        <v>0.1856925418569254</v>
      </c>
    </row>
    <row r="34">
      <c r="A34">
        <f>HYPERLINK("https://stackoverflow.com/q/44165995", "44165995")</f>
        <v/>
      </c>
      <c r="B34" t="n">
        <v>0.1709401709401709</v>
      </c>
    </row>
    <row r="35">
      <c r="A35">
        <f>HYPERLINK("https://stackoverflow.com/q/44285870", "44285870")</f>
        <v/>
      </c>
      <c r="B35" t="n">
        <v>0.1976495726495726</v>
      </c>
    </row>
    <row r="36">
      <c r="A36">
        <f>HYPERLINK("https://stackoverflow.com/q/44407451", "44407451")</f>
        <v/>
      </c>
      <c r="B36" t="n">
        <v>0.1476964769647696</v>
      </c>
    </row>
    <row r="37">
      <c r="A37">
        <f>HYPERLINK("https://stackoverflow.com/q/44532598", "44532598")</f>
        <v/>
      </c>
      <c r="B37" t="n">
        <v>0.1247863247863248</v>
      </c>
    </row>
    <row r="38">
      <c r="A38">
        <f>HYPERLINK("https://stackoverflow.com/q/44590497", "44590497")</f>
        <v/>
      </c>
      <c r="B38" t="n">
        <v>0.1566951566951567</v>
      </c>
    </row>
    <row r="39">
      <c r="A39">
        <f>HYPERLINK("https://stackoverflow.com/q/44641222", "44641222")</f>
        <v/>
      </c>
      <c r="B39" t="n">
        <v>0.1742424242424242</v>
      </c>
    </row>
    <row r="40">
      <c r="A40">
        <f>HYPERLINK("https://stackoverflow.com/q/44903106", "44903106")</f>
        <v/>
      </c>
      <c r="B40" t="n">
        <v>0.1887366818873668</v>
      </c>
    </row>
    <row r="41">
      <c r="A41">
        <f>HYPERLINK("https://stackoverflow.com/q/44974408", "44974408")</f>
        <v/>
      </c>
      <c r="B41" t="n">
        <v>0.1333333333333333</v>
      </c>
    </row>
    <row r="42">
      <c r="A42">
        <f>HYPERLINK("https://stackoverflow.com/q/45273016", "45273016")</f>
        <v/>
      </c>
      <c r="B42" t="n">
        <v>0.1468926553672317</v>
      </c>
    </row>
    <row r="43">
      <c r="A43">
        <f>HYPERLINK("https://stackoverflow.com/q/45324749", "45324749")</f>
        <v/>
      </c>
      <c r="B43" t="n">
        <v>0.2247765006385696</v>
      </c>
    </row>
    <row r="44">
      <c r="A44">
        <f>HYPERLINK("https://stackoverflow.com/q/45748997", "45748997")</f>
        <v/>
      </c>
      <c r="B44" t="n">
        <v>0.1423948220064725</v>
      </c>
    </row>
    <row r="45">
      <c r="A45">
        <f>HYPERLINK("https://stackoverflow.com/q/45928071", "45928071")</f>
        <v/>
      </c>
      <c r="B45" t="n">
        <v>0.1207729468599034</v>
      </c>
    </row>
    <row r="46">
      <c r="A46">
        <f>HYPERLINK("https://stackoverflow.com/q/46038130", "46038130")</f>
        <v/>
      </c>
      <c r="B46" t="n">
        <v>0.3142174432497014</v>
      </c>
    </row>
    <row r="47">
      <c r="A47">
        <f>HYPERLINK("https://stackoverflow.com/q/46077840", "46077840")</f>
        <v/>
      </c>
      <c r="B47" t="n">
        <v>0.12106135986733</v>
      </c>
    </row>
    <row r="48">
      <c r="A48">
        <f>HYPERLINK("https://stackoverflow.com/q/46088465", "46088465")</f>
        <v/>
      </c>
      <c r="B48" t="n">
        <v>0.2079124579124579</v>
      </c>
    </row>
    <row r="49">
      <c r="A49">
        <f>HYPERLINK("https://stackoverflow.com/q/46422037", "46422037")</f>
        <v/>
      </c>
      <c r="B49" t="n">
        <v>0.1423220973782771</v>
      </c>
    </row>
    <row r="50">
      <c r="A50">
        <f>HYPERLINK("https://stackoverflow.com/q/46453448", "46453448")</f>
        <v/>
      </c>
      <c r="B50" t="n">
        <v>0.1277139208173691</v>
      </c>
    </row>
    <row r="51">
      <c r="A51">
        <f>HYPERLINK("https://stackoverflow.com/q/46837399", "46837399")</f>
        <v/>
      </c>
      <c r="B51" t="n">
        <v>0.126984126984127</v>
      </c>
    </row>
    <row r="52">
      <c r="A52">
        <f>HYPERLINK("https://stackoverflow.com/q/46882235", "46882235")</f>
        <v/>
      </c>
      <c r="B52" t="n">
        <v>0.1457023060796646</v>
      </c>
    </row>
    <row r="53">
      <c r="A53">
        <f>HYPERLINK("https://stackoverflow.com/q/46921029", "46921029")</f>
        <v/>
      </c>
      <c r="B53" t="n">
        <v>0.2367724867724867</v>
      </c>
    </row>
    <row r="54">
      <c r="A54">
        <f>HYPERLINK("https://stackoverflow.com/q/47305630", "47305630")</f>
        <v/>
      </c>
      <c r="B54" t="n">
        <v>0.1111111111111111</v>
      </c>
    </row>
    <row r="55">
      <c r="A55">
        <f>HYPERLINK("https://stackoverflow.com/q/47451392", "47451392")</f>
        <v/>
      </c>
      <c r="B55" t="n">
        <v>0.1388888888888889</v>
      </c>
    </row>
    <row r="56">
      <c r="A56">
        <f>HYPERLINK("https://stackoverflow.com/q/47705174", "47705174")</f>
        <v/>
      </c>
      <c r="B56" t="n">
        <v>0.3237179487179487</v>
      </c>
    </row>
    <row r="57">
      <c r="A57">
        <f>HYPERLINK("https://stackoverflow.com/q/47706182", "47706182")</f>
        <v/>
      </c>
      <c r="B57" t="n">
        <v>0.2592592592592592</v>
      </c>
    </row>
    <row r="58">
      <c r="A58">
        <f>HYPERLINK("https://stackoverflow.com/q/47802967", "47802967")</f>
        <v/>
      </c>
      <c r="B58" t="n">
        <v>0.1682847896440129</v>
      </c>
    </row>
    <row r="59">
      <c r="A59">
        <f>HYPERLINK("https://stackoverflow.com/q/47817723", "47817723")</f>
        <v/>
      </c>
      <c r="B59" t="n">
        <v>0.1207729468599033</v>
      </c>
    </row>
    <row r="60">
      <c r="A60">
        <f>HYPERLINK("https://stackoverflow.com/q/48291882", "48291882")</f>
        <v/>
      </c>
      <c r="B60" t="n">
        <v>0.1442786069651741</v>
      </c>
    </row>
    <row r="61">
      <c r="A61">
        <f>HYPERLINK("https://stackoverflow.com/q/48383905", "48383905")</f>
        <v/>
      </c>
      <c r="B61" t="n">
        <v>0.1708126036484245</v>
      </c>
    </row>
    <row r="62">
      <c r="A62">
        <f>HYPERLINK("https://stackoverflow.com/q/48426028", "48426028")</f>
        <v/>
      </c>
      <c r="B62" t="n">
        <v>0.1111111111111111</v>
      </c>
    </row>
    <row r="63">
      <c r="A63">
        <f>HYPERLINK("https://stackoverflow.com/q/48651904", "48651904")</f>
        <v/>
      </c>
      <c r="B63" t="n">
        <v>0.2336182336182336</v>
      </c>
    </row>
    <row r="64">
      <c r="A64">
        <f>HYPERLINK("https://stackoverflow.com/q/48880561", "48880561")</f>
        <v/>
      </c>
      <c r="B64" t="n">
        <v>0.1457431457431457</v>
      </c>
    </row>
    <row r="65">
      <c r="A65">
        <f>HYPERLINK("https://stackoverflow.com/q/48926866", "48926866")</f>
        <v/>
      </c>
      <c r="B65" t="n">
        <v>0.2170781893004115</v>
      </c>
    </row>
    <row r="66">
      <c r="A66">
        <f>HYPERLINK("https://stackoverflow.com/q/49103880", "49103880")</f>
        <v/>
      </c>
      <c r="B66" t="n">
        <v>0.1351351351351351</v>
      </c>
    </row>
    <row r="67">
      <c r="A67">
        <f>HYPERLINK("https://stackoverflow.com/q/49172417", "49172417")</f>
        <v/>
      </c>
      <c r="B67" t="n">
        <v>0.1868686868686869</v>
      </c>
    </row>
    <row r="68">
      <c r="A68">
        <f>HYPERLINK("https://stackoverflow.com/q/49223721", "49223721")</f>
        <v/>
      </c>
      <c r="B68" t="n">
        <v>0.2522522522522523</v>
      </c>
    </row>
    <row r="69">
      <c r="A69">
        <f>HYPERLINK("https://stackoverflow.com/q/49409218", "49409218")</f>
        <v/>
      </c>
      <c r="B69" t="n">
        <v>0.1212121212121212</v>
      </c>
    </row>
    <row r="70">
      <c r="A70">
        <f>HYPERLINK("https://stackoverflow.com/q/49449205", "49449205")</f>
        <v/>
      </c>
      <c r="B70" t="n">
        <v>0.1420765027322404</v>
      </c>
    </row>
    <row r="71">
      <c r="A71">
        <f>HYPERLINK("https://stackoverflow.com/q/49528679", "49528679")</f>
        <v/>
      </c>
      <c r="B71" t="n">
        <v>0.1764032073310424</v>
      </c>
    </row>
    <row r="72">
      <c r="A72">
        <f>HYPERLINK("https://stackoverflow.com/q/49544718", "49544718")</f>
        <v/>
      </c>
      <c r="B72" t="n">
        <v>0.1260364842454395</v>
      </c>
    </row>
    <row r="73">
      <c r="A73">
        <f>HYPERLINK("https://stackoverflow.com/q/49580441", "49580441")</f>
        <v/>
      </c>
      <c r="B73" t="n">
        <v>0.1676954732510288</v>
      </c>
    </row>
    <row r="74">
      <c r="A74">
        <f>HYPERLINK("https://stackoverflow.com/q/49615281", "49615281")</f>
        <v/>
      </c>
      <c r="B74" t="n">
        <v>0.1455399061032863</v>
      </c>
    </row>
    <row r="75">
      <c r="A75">
        <f>HYPERLINK("https://stackoverflow.com/q/49659166", "49659166")</f>
        <v/>
      </c>
      <c r="B75" t="n">
        <v>0.1867612293144208</v>
      </c>
    </row>
    <row r="76">
      <c r="A76">
        <f>HYPERLINK("https://stackoverflow.com/q/49809115", "49809115")</f>
        <v/>
      </c>
      <c r="B76" t="n">
        <v>0.196078431372549</v>
      </c>
    </row>
    <row r="77">
      <c r="A77">
        <f>HYPERLINK("https://stackoverflow.com/q/49838965", "49838965")</f>
        <v/>
      </c>
      <c r="B77" t="n">
        <v>0.1210986267166042</v>
      </c>
    </row>
    <row r="78">
      <c r="A78">
        <f>HYPERLINK("https://stackoverflow.com/q/49897894", "49897894")</f>
        <v/>
      </c>
      <c r="B78" t="n">
        <v>0.1578947368421052</v>
      </c>
    </row>
    <row r="79">
      <c r="A79">
        <f>HYPERLINK("https://stackoverflow.com/q/49920361", "49920361")</f>
        <v/>
      </c>
      <c r="B79" t="n">
        <v>0.130315500685871</v>
      </c>
    </row>
    <row r="80">
      <c r="A80">
        <f>HYPERLINK("https://stackoverflow.com/q/49933936", "49933936")</f>
        <v/>
      </c>
      <c r="B80" t="n">
        <v>0.1031746031746032</v>
      </c>
    </row>
    <row r="81">
      <c r="A81">
        <f>HYPERLINK("https://stackoverflow.com/q/49957580", "49957580")</f>
        <v/>
      </c>
      <c r="B81" t="n">
        <v>0.1820987654320987</v>
      </c>
    </row>
    <row r="82">
      <c r="A82">
        <f>HYPERLINK("https://stackoverflow.com/q/50128461", "50128461")</f>
        <v/>
      </c>
      <c r="B82" t="n">
        <v>0.2068376068376068</v>
      </c>
    </row>
    <row r="83">
      <c r="A83">
        <f>HYPERLINK("https://stackoverflow.com/q/50197317", "50197317")</f>
        <v/>
      </c>
      <c r="B83" t="n">
        <v>0.2433862433862435</v>
      </c>
    </row>
    <row r="84">
      <c r="A84">
        <f>HYPERLINK("https://stackoverflow.com/q/50450644", "50450644")</f>
        <v/>
      </c>
      <c r="B84" t="n">
        <v>0.09009009009009011</v>
      </c>
    </row>
    <row r="85">
      <c r="A85">
        <f>HYPERLINK("https://stackoverflow.com/q/50506366", "50506366")</f>
        <v/>
      </c>
      <c r="B85" t="n">
        <v>0.2342342342342342</v>
      </c>
    </row>
    <row r="86">
      <c r="A86">
        <f>HYPERLINK("https://stackoverflow.com/q/50529981", "50529981")</f>
        <v/>
      </c>
      <c r="B86" t="n">
        <v>0.2586206896551724</v>
      </c>
    </row>
    <row r="87">
      <c r="A87">
        <f>HYPERLINK("https://stackoverflow.com/q/50624609", "50624609")</f>
        <v/>
      </c>
      <c r="B87" t="n">
        <v>0.1677777777777777</v>
      </c>
    </row>
    <row r="88">
      <c r="A88">
        <f>HYPERLINK("https://stackoverflow.com/q/50629028", "50629028")</f>
        <v/>
      </c>
      <c r="B88" t="n">
        <v>0.140893470790378</v>
      </c>
    </row>
    <row r="89">
      <c r="A89">
        <f>HYPERLINK("https://stackoverflow.com/q/50632954", "50632954")</f>
        <v/>
      </c>
      <c r="B89" t="n">
        <v>0.1293759512937595</v>
      </c>
    </row>
    <row r="90">
      <c r="A90">
        <f>HYPERLINK("https://stackoverflow.com/q/50661246", "50661246")</f>
        <v/>
      </c>
      <c r="B90" t="n">
        <v>0.1906906906906906</v>
      </c>
    </row>
    <row r="91">
      <c r="A91">
        <f>HYPERLINK("https://stackoverflow.com/q/50865772", "50865772")</f>
        <v/>
      </c>
      <c r="B91" t="n">
        <v>0.1566265060240964</v>
      </c>
    </row>
    <row r="92">
      <c r="A92">
        <f>HYPERLINK("https://stackoverflow.com/q/50877919", "50877919")</f>
        <v/>
      </c>
      <c r="B92" t="n">
        <v>0.1730580137659783</v>
      </c>
    </row>
    <row r="93">
      <c r="A93">
        <f>HYPERLINK("https://stackoverflow.com/q/50932709", "50932709")</f>
        <v/>
      </c>
      <c r="B93" t="n">
        <v>0.197950377562028</v>
      </c>
    </row>
    <row r="94">
      <c r="A94">
        <f>HYPERLINK("https://stackoverflow.com/q/51105421", "51105421")</f>
        <v/>
      </c>
      <c r="B94" t="n">
        <v>0.1431623931623932</v>
      </c>
    </row>
    <row r="95">
      <c r="A95">
        <f>HYPERLINK("https://stackoverflow.com/q/51175074", "51175074")</f>
        <v/>
      </c>
      <c r="B95" t="n">
        <v>0.2261553588987217</v>
      </c>
    </row>
    <row r="96">
      <c r="A96">
        <f>HYPERLINK("https://stackoverflow.com/q/51208243", "51208243")</f>
        <v/>
      </c>
      <c r="B96" t="n">
        <v>0.2628019323671497</v>
      </c>
    </row>
    <row r="97">
      <c r="A97">
        <f>HYPERLINK("https://stackoverflow.com/q/51282275", "51282275")</f>
        <v/>
      </c>
      <c r="B97" t="n">
        <v>0.1368760064412238</v>
      </c>
    </row>
    <row r="98">
      <c r="A98">
        <f>HYPERLINK("https://stackoverflow.com/q/51306484", "51306484")</f>
        <v/>
      </c>
      <c r="B98" t="n">
        <v>0.2105263157894737</v>
      </c>
    </row>
    <row r="99">
      <c r="A99">
        <f>HYPERLINK("https://stackoverflow.com/q/51364575", "51364575")</f>
        <v/>
      </c>
      <c r="B99" t="n">
        <v>0.1055555555555556</v>
      </c>
    </row>
    <row r="100">
      <c r="A100">
        <f>HYPERLINK("https://stackoverflow.com/q/51529636", "51529636")</f>
        <v/>
      </c>
      <c r="B100" t="n">
        <v>0.1947194719471947</v>
      </c>
    </row>
    <row r="101">
      <c r="A101">
        <f>HYPERLINK("https://stackoverflow.com/q/51653789", "51653789")</f>
        <v/>
      </c>
      <c r="B101" t="n">
        <v>0.2258454106280193</v>
      </c>
    </row>
    <row r="102">
      <c r="A102">
        <f>HYPERLINK("https://stackoverflow.com/q/51685009", "51685009")</f>
        <v/>
      </c>
      <c r="B102" t="n">
        <v>0.2545219638242894</v>
      </c>
    </row>
    <row r="103">
      <c r="A103">
        <f>HYPERLINK("https://stackoverflow.com/q/52045267", "52045267")</f>
        <v/>
      </c>
      <c r="B103" t="n">
        <v>0.1677148846960168</v>
      </c>
    </row>
    <row r="104">
      <c r="A104">
        <f>HYPERLINK("https://stackoverflow.com/q/52058662", "52058662")</f>
        <v/>
      </c>
      <c r="B104" t="n">
        <v>0.1503267973856209</v>
      </c>
    </row>
    <row r="105">
      <c r="A105">
        <f>HYPERLINK("https://stackoverflow.com/q/52187749", "52187749")</f>
        <v/>
      </c>
      <c r="B105" t="n">
        <v>0.2028423772609819</v>
      </c>
    </row>
    <row r="106">
      <c r="A106">
        <f>HYPERLINK("https://stackoverflow.com/q/52215513", "52215513")</f>
        <v/>
      </c>
      <c r="B106" t="n">
        <v>0.1262626262626263</v>
      </c>
    </row>
    <row r="107">
      <c r="A107">
        <f>HYPERLINK("https://stackoverflow.com/q/52497823", "52497823")</f>
        <v/>
      </c>
      <c r="B107" t="n">
        <v>0.1835205992509363</v>
      </c>
    </row>
    <row r="108">
      <c r="A108">
        <f>HYPERLINK("https://stackoverflow.com/q/52776119", "52776119")</f>
        <v/>
      </c>
      <c r="B108" t="n">
        <v>0.1273148148148148</v>
      </c>
    </row>
    <row r="109">
      <c r="A109">
        <f>HYPERLINK("https://stackoverflow.com/q/52781309", "52781309")</f>
        <v/>
      </c>
      <c r="B109" t="n">
        <v>0.1264367816091954</v>
      </c>
    </row>
    <row r="110">
      <c r="A110">
        <f>HYPERLINK("https://stackoverflow.com/q/52816757", "52816757")</f>
        <v/>
      </c>
      <c r="B110" t="n">
        <v>0.1168091168091168</v>
      </c>
    </row>
    <row r="111">
      <c r="A111">
        <f>HYPERLINK("https://stackoverflow.com/q/53110268", "53110268")</f>
        <v/>
      </c>
      <c r="B111" t="n">
        <v>0.2281219272369715</v>
      </c>
    </row>
    <row r="112">
      <c r="A112">
        <f>HYPERLINK("https://stackoverflow.com/q/53197839", "53197839")</f>
        <v/>
      </c>
      <c r="B112" t="n">
        <v>0.1111111111111111</v>
      </c>
    </row>
    <row r="113">
      <c r="A113">
        <f>HYPERLINK("https://stackoverflow.com/q/53258037", "53258037")</f>
        <v/>
      </c>
      <c r="B113" t="n">
        <v>0.1128205128205128</v>
      </c>
    </row>
    <row r="114">
      <c r="A114">
        <f>HYPERLINK("https://stackoverflow.com/q/53487133", "53487133")</f>
        <v/>
      </c>
      <c r="B114" t="n">
        <v>0.1215277777777778</v>
      </c>
    </row>
    <row r="115">
      <c r="A115">
        <f>HYPERLINK("https://stackoverflow.com/q/53513775", "53513775")</f>
        <v/>
      </c>
      <c r="B115" t="n">
        <v>0.1774461028192371</v>
      </c>
    </row>
    <row r="116">
      <c r="A116">
        <f>HYPERLINK("https://stackoverflow.com/q/53571219", "53571219")</f>
        <v/>
      </c>
      <c r="B116" t="n">
        <v>0.1982323232323231</v>
      </c>
    </row>
    <row r="117">
      <c r="A117">
        <f>HYPERLINK("https://stackoverflow.com/q/53582460", "53582460")</f>
        <v/>
      </c>
      <c r="B117" t="n">
        <v>0.3314176245210728</v>
      </c>
    </row>
    <row r="118">
      <c r="A118">
        <f>HYPERLINK("https://stackoverflow.com/q/53586428", "53586428")</f>
        <v/>
      </c>
      <c r="B118" t="n">
        <v>0.2329317269076305</v>
      </c>
    </row>
    <row r="119">
      <c r="A119">
        <f>HYPERLINK("https://stackoverflow.com/q/53743401", "53743401")</f>
        <v/>
      </c>
      <c r="B119" t="n">
        <v>0.1501831501831501</v>
      </c>
    </row>
    <row r="120">
      <c r="A120">
        <f>HYPERLINK("https://stackoverflow.com/q/53748256", "53748256")</f>
        <v/>
      </c>
      <c r="B120" t="n">
        <v>0.1111111111111111</v>
      </c>
    </row>
    <row r="121">
      <c r="A121">
        <f>HYPERLINK("https://stackoverflow.com/q/53755821", "53755821")</f>
        <v/>
      </c>
      <c r="B121" t="n">
        <v>0.2822025565388397</v>
      </c>
    </row>
    <row r="122">
      <c r="A122">
        <f>HYPERLINK("https://stackoverflow.com/q/53826899", "53826899")</f>
        <v/>
      </c>
      <c r="B122" t="n">
        <v>0.164118246687054</v>
      </c>
    </row>
    <row r="123">
      <c r="A123">
        <f>HYPERLINK("https://stackoverflow.com/q/53891777", "53891777")</f>
        <v/>
      </c>
      <c r="B123" t="n">
        <v>0.1629629629629629</v>
      </c>
    </row>
    <row r="124">
      <c r="A124">
        <f>HYPERLINK("https://stackoverflow.com/q/53930543", "53930543")</f>
        <v/>
      </c>
      <c r="B124" t="n">
        <v>0.1716049382716049</v>
      </c>
    </row>
    <row r="125">
      <c r="A125">
        <f>HYPERLINK("https://stackoverflow.com/q/54114480", "54114480")</f>
        <v/>
      </c>
      <c r="B125" t="n">
        <v>0.1733333333333333</v>
      </c>
    </row>
    <row r="126">
      <c r="A126">
        <f>HYPERLINK("https://stackoverflow.com/q/54271510", "54271510")</f>
        <v/>
      </c>
      <c r="B126" t="n">
        <v>0.1458333333333333</v>
      </c>
    </row>
    <row r="127">
      <c r="A127">
        <f>HYPERLINK("https://stackoverflow.com/q/54350879", "54350879")</f>
        <v/>
      </c>
      <c r="B127" t="n">
        <v>0.1932367149758454</v>
      </c>
    </row>
    <row r="128">
      <c r="A128">
        <f>HYPERLINK("https://stackoverflow.com/q/54396214", "54396214")</f>
        <v/>
      </c>
      <c r="B128" t="n">
        <v>0.1724537037037037</v>
      </c>
    </row>
    <row r="129">
      <c r="A129">
        <f>HYPERLINK("https://stackoverflow.com/q/54473192", "54473192")</f>
        <v/>
      </c>
      <c r="B129" t="n">
        <v>0.1260364842454395</v>
      </c>
    </row>
    <row r="130">
      <c r="A130">
        <f>HYPERLINK("https://stackoverflow.com/q/54532079", "54532079")</f>
        <v/>
      </c>
      <c r="B130" t="n">
        <v>0.1768388106416275</v>
      </c>
    </row>
    <row r="131">
      <c r="A131">
        <f>HYPERLINK("https://stackoverflow.com/q/54987992", "54987992")</f>
        <v/>
      </c>
      <c r="B131" t="n">
        <v>0.2084765177548683</v>
      </c>
    </row>
    <row r="132">
      <c r="A132">
        <f>HYPERLINK("https://stackoverflow.com/q/55104440", "55104440")</f>
        <v/>
      </c>
      <c r="B132" t="n">
        <v>0.1298701298701299</v>
      </c>
    </row>
    <row r="133">
      <c r="A133">
        <f>HYPERLINK("https://stackoverflow.com/q/55118699", "55118699")</f>
        <v/>
      </c>
      <c r="B133" t="n">
        <v>0.2607174103237095</v>
      </c>
    </row>
    <row r="134">
      <c r="A134">
        <f>HYPERLINK("https://stackoverflow.com/q/55196502", "55196502")</f>
        <v/>
      </c>
      <c r="B134" t="n">
        <v>0.3150912106135987</v>
      </c>
    </row>
    <row r="135">
      <c r="A135">
        <f>HYPERLINK("https://stackoverflow.com/q/55405120", "55405120")</f>
        <v/>
      </c>
      <c r="B135" t="n">
        <v>0.374756335282651</v>
      </c>
    </row>
    <row r="136">
      <c r="A136">
        <f>HYPERLINK("https://stackoverflow.com/q/55426906", "55426906")</f>
        <v/>
      </c>
      <c r="B136" t="n">
        <v>0.2813455657492354</v>
      </c>
    </row>
    <row r="137">
      <c r="A137">
        <f>HYPERLINK("https://stackoverflow.com/q/55740306", "55740306")</f>
        <v/>
      </c>
      <c r="B137" t="n">
        <v>0.2534332084893883</v>
      </c>
    </row>
    <row r="138">
      <c r="A138">
        <f>HYPERLINK("https://stackoverflow.com/q/55764425", "55764425")</f>
        <v/>
      </c>
      <c r="B138" t="n">
        <v>0.2455026455026455</v>
      </c>
    </row>
    <row r="139">
      <c r="A139">
        <f>HYPERLINK("https://stackoverflow.com/q/55847405", "55847405")</f>
        <v/>
      </c>
      <c r="B139" t="n">
        <v>0.180151024811219</v>
      </c>
    </row>
    <row r="140">
      <c r="A140">
        <f>HYPERLINK("https://stackoverflow.com/q/55870883", "55870883")</f>
        <v/>
      </c>
      <c r="B140" t="n">
        <v>0.1452991452991453</v>
      </c>
    </row>
    <row r="141">
      <c r="A141">
        <f>HYPERLINK("https://stackoverflow.com/q/55881794", "55881794")</f>
        <v/>
      </c>
      <c r="B141" t="n">
        <v>0.1356421356421356</v>
      </c>
    </row>
    <row r="142">
      <c r="A142">
        <f>HYPERLINK("https://stackoverflow.com/q/55958319", "55958319")</f>
        <v/>
      </c>
      <c r="B142" t="n">
        <v>0.1597222222222222</v>
      </c>
    </row>
    <row r="143">
      <c r="A143">
        <f>HYPERLINK("https://stackoverflow.com/q/55967992", "55967992")</f>
        <v/>
      </c>
      <c r="B143" t="n">
        <v>0.146636432350718</v>
      </c>
    </row>
    <row r="144">
      <c r="A144">
        <f>HYPERLINK("https://stackoverflow.com/q/56001929", "56001929")</f>
        <v/>
      </c>
      <c r="B144" t="n">
        <v>0.2872340425531915</v>
      </c>
    </row>
    <row r="145">
      <c r="A145">
        <f>HYPERLINK("https://stackoverflow.com/q/56055688", "56055688")</f>
        <v/>
      </c>
      <c r="B145" t="n">
        <v>0.1444444444444444</v>
      </c>
    </row>
    <row r="146">
      <c r="A146">
        <f>HYPERLINK("https://stackoverflow.com/q/56072556", "56072556")</f>
        <v/>
      </c>
      <c r="B146" t="n">
        <v>0.1688888888888889</v>
      </c>
    </row>
    <row r="147">
      <c r="A147">
        <f>HYPERLINK("https://stackoverflow.com/q/56148445", "56148445")</f>
        <v/>
      </c>
      <c r="B147" t="n">
        <v>0.1127694859038143</v>
      </c>
    </row>
    <row r="148">
      <c r="A148">
        <f>HYPERLINK("https://stackoverflow.com/q/56177386", "56177386")</f>
        <v/>
      </c>
      <c r="B148" t="n">
        <v>0.3193473193473193</v>
      </c>
    </row>
    <row r="149">
      <c r="A149">
        <f>HYPERLINK("https://stackoverflow.com/q/56227348", "56227348")</f>
        <v/>
      </c>
      <c r="B149" t="n">
        <v>0.1684587813620071</v>
      </c>
    </row>
    <row r="150">
      <c r="A150">
        <f>HYPERLINK("https://stackoverflow.com/q/56264549", "56264549")</f>
        <v/>
      </c>
      <c r="B150" t="n">
        <v>0.2165963431786216</v>
      </c>
    </row>
    <row r="151">
      <c r="A151">
        <f>HYPERLINK("https://stackoverflow.com/q/56367478", "56367478")</f>
        <v/>
      </c>
      <c r="B151" t="n">
        <v>0.1868239921337267</v>
      </c>
    </row>
    <row r="152">
      <c r="A152">
        <f>HYPERLINK("https://stackoverflow.com/q/56481283", "56481283")</f>
        <v/>
      </c>
      <c r="B152" t="n">
        <v>0.1471471471471471</v>
      </c>
    </row>
    <row r="153">
      <c r="A153">
        <f>HYPERLINK("https://stackoverflow.com/q/56498638", "56498638")</f>
        <v/>
      </c>
      <c r="B153" t="n">
        <v>0.1252955082742316</v>
      </c>
    </row>
    <row r="154">
      <c r="A154">
        <f>HYPERLINK("https://stackoverflow.com/q/56539668", "56539668")</f>
        <v/>
      </c>
      <c r="B154" t="n">
        <v>0.1314217443249701</v>
      </c>
    </row>
    <row r="155">
      <c r="A155">
        <f>HYPERLINK("https://stackoverflow.com/q/56650929", "56650929")</f>
        <v/>
      </c>
      <c r="B155" t="n">
        <v>0.1178451178451179</v>
      </c>
    </row>
    <row r="156">
      <c r="A156">
        <f>HYPERLINK("https://stackoverflow.com/q/56757229", "56757229")</f>
        <v/>
      </c>
      <c r="B156" t="n">
        <v>0.3018518518518519</v>
      </c>
    </row>
    <row r="157">
      <c r="A157">
        <f>HYPERLINK("https://stackoverflow.com/q/56781139", "56781139")</f>
        <v/>
      </c>
      <c r="B157" t="n">
        <v>0.2470760233918129</v>
      </c>
    </row>
    <row r="158">
      <c r="A158">
        <f>HYPERLINK("https://stackoverflow.com/q/56953869", "56953869")</f>
        <v/>
      </c>
      <c r="B158" t="n">
        <v>0.1551551551551552</v>
      </c>
    </row>
    <row r="159">
      <c r="A159">
        <f>HYPERLINK("https://stackoverflow.com/q/57012762", "57012762")</f>
        <v/>
      </c>
      <c r="B159" t="n">
        <v>0.1012658227848101</v>
      </c>
    </row>
    <row r="160">
      <c r="A160">
        <f>HYPERLINK("https://stackoverflow.com/q/57062051", "57062051")</f>
        <v/>
      </c>
      <c r="B160" t="n">
        <v>0.3847141939627489</v>
      </c>
    </row>
    <row r="161">
      <c r="A161">
        <f>HYPERLINK("https://stackoverflow.com/q/57089313", "57089313")</f>
        <v/>
      </c>
      <c r="B161" t="n">
        <v>0.1651090342679128</v>
      </c>
    </row>
    <row r="162">
      <c r="A162">
        <f>HYPERLINK("https://stackoverflow.com/q/57131917", "57131917")</f>
        <v/>
      </c>
      <c r="B162" t="n">
        <v>0.1222222222222223</v>
      </c>
    </row>
    <row r="163">
      <c r="A163">
        <f>HYPERLINK("https://stackoverflow.com/q/57143256", "57143256")</f>
        <v/>
      </c>
      <c r="B163" t="n">
        <v>0.1320450885668277</v>
      </c>
    </row>
    <row r="164">
      <c r="A164">
        <f>HYPERLINK("https://stackoverflow.com/q/57191507", "57191507")</f>
        <v/>
      </c>
      <c r="B164" t="n">
        <v>0.0931372549019608</v>
      </c>
    </row>
    <row r="165">
      <c r="A165">
        <f>HYPERLINK("https://stackoverflow.com/q/57193780", "57193780")</f>
        <v/>
      </c>
      <c r="B165" t="n">
        <v>0.2855659397715473</v>
      </c>
    </row>
    <row r="166">
      <c r="A166">
        <f>HYPERLINK("https://stackoverflow.com/q/57315003", "57315003")</f>
        <v/>
      </c>
      <c r="B166" t="n">
        <v>0.251419302514193</v>
      </c>
    </row>
    <row r="167">
      <c r="A167">
        <f>HYPERLINK("https://stackoverflow.com/q/57325266", "57325266")</f>
        <v/>
      </c>
      <c r="B167" t="n">
        <v>0.1345679012345679</v>
      </c>
    </row>
    <row r="168">
      <c r="A168">
        <f>HYPERLINK("https://stackoverflow.com/q/57366982", "57366982")</f>
        <v/>
      </c>
      <c r="B168" t="n">
        <v>0.2565492321589883</v>
      </c>
    </row>
    <row r="169">
      <c r="A169">
        <f>HYPERLINK("https://stackoverflow.com/q/57398849", "57398849")</f>
        <v/>
      </c>
      <c r="B169" t="n">
        <v>0.1901041666666667</v>
      </c>
    </row>
    <row r="170">
      <c r="A170">
        <f>HYPERLINK("https://stackoverflow.com/q/57461595", "57461595")</f>
        <v/>
      </c>
      <c r="B170" t="n">
        <v>0.1201445347786811</v>
      </c>
    </row>
    <row r="171">
      <c r="A171">
        <f>HYPERLINK("https://stackoverflow.com/q/57519657", "57519657")</f>
        <v/>
      </c>
      <c r="B171" t="n">
        <v>0.1401709401709401</v>
      </c>
    </row>
    <row r="172">
      <c r="A172">
        <f>HYPERLINK("https://stackoverflow.com/q/57602539", "57602539")</f>
        <v/>
      </c>
      <c r="B172" t="n">
        <v>0.2407407407407408</v>
      </c>
    </row>
    <row r="173">
      <c r="A173">
        <f>HYPERLINK("https://stackoverflow.com/q/57617520", "57617520")</f>
        <v/>
      </c>
      <c r="B173" t="n">
        <v>0.1203703703703703</v>
      </c>
    </row>
    <row r="174">
      <c r="A174">
        <f>HYPERLINK("https://stackoverflow.com/q/57685832", "57685832")</f>
        <v/>
      </c>
      <c r="B174" t="n">
        <v>0.1313131313131313</v>
      </c>
    </row>
    <row r="175">
      <c r="A175">
        <f>HYPERLINK("https://stackoverflow.com/q/57806521", "57806521")</f>
        <v/>
      </c>
      <c r="B175" t="n">
        <v>0.1832611832611833</v>
      </c>
    </row>
    <row r="176">
      <c r="A176">
        <f>HYPERLINK("https://stackoverflow.com/q/57827537", "57827537")</f>
        <v/>
      </c>
      <c r="B176" t="n">
        <v>0.2184769038701623</v>
      </c>
    </row>
    <row r="177">
      <c r="A177">
        <f>HYPERLINK("https://stackoverflow.com/q/57859250", "57859250")</f>
        <v/>
      </c>
      <c r="B177" t="n">
        <v>0.2445987654320987</v>
      </c>
    </row>
    <row r="178">
      <c r="A178">
        <f>HYPERLINK("https://stackoverflow.com/q/57861623", "57861623")</f>
        <v/>
      </c>
      <c r="B178" t="n">
        <v>0.1458937198067633</v>
      </c>
    </row>
    <row r="179">
      <c r="A179">
        <f>HYPERLINK("https://stackoverflow.com/q/57885877", "57885877")</f>
        <v/>
      </c>
      <c r="B179" t="n">
        <v>0.1546546546546546</v>
      </c>
    </row>
    <row r="180">
      <c r="A180">
        <f>HYPERLINK("https://stackoverflow.com/q/57895348", "57895348")</f>
        <v/>
      </c>
      <c r="B180" t="n">
        <v>0.1492537313432836</v>
      </c>
    </row>
    <row r="181">
      <c r="A181">
        <f>HYPERLINK("https://stackoverflow.com/q/57897359", "57897359")</f>
        <v/>
      </c>
      <c r="B181" t="n">
        <v>0.2231800766283525</v>
      </c>
    </row>
    <row r="182">
      <c r="A182">
        <f>HYPERLINK("https://stackoverflow.com/q/58025822", "58025822")</f>
        <v/>
      </c>
      <c r="B182" t="n">
        <v>0.2692810457516339</v>
      </c>
    </row>
    <row r="183">
      <c r="A183">
        <f>HYPERLINK("https://stackoverflow.com/q/58172015", "58172015")</f>
        <v/>
      </c>
      <c r="B183" t="n">
        <v>0.1253561253561253</v>
      </c>
    </row>
    <row r="184">
      <c r="A184">
        <f>HYPERLINK("https://stackoverflow.com/q/58200678", "58200678")</f>
        <v/>
      </c>
      <c r="B184" t="n">
        <v>0.1874298540965207</v>
      </c>
    </row>
    <row r="185">
      <c r="A185">
        <f>HYPERLINK("https://stackoverflow.com/q/58205324", "58205324")</f>
        <v/>
      </c>
      <c r="B185" t="n">
        <v>0.147089947089947</v>
      </c>
    </row>
    <row r="186">
      <c r="A186">
        <f>HYPERLINK("https://stackoverflow.com/q/58297072", "58297072")</f>
        <v/>
      </c>
      <c r="B186" t="n">
        <v>0.1362433862433862</v>
      </c>
    </row>
    <row r="187">
      <c r="A187">
        <f>HYPERLINK("https://stackoverflow.com/q/58372218", "58372218")</f>
        <v/>
      </c>
      <c r="B187" t="n">
        <v>0.1893004115226337</v>
      </c>
    </row>
    <row r="188">
      <c r="A188">
        <f>HYPERLINK("https://stackoverflow.com/q/58384037", "58384037")</f>
        <v/>
      </c>
      <c r="B188" t="n">
        <v>0.2090643274853801</v>
      </c>
    </row>
    <row r="189">
      <c r="A189">
        <f>HYPERLINK("https://stackoverflow.com/q/58488958", "58488958")</f>
        <v/>
      </c>
      <c r="B189" t="n">
        <v>0.1610486891385768</v>
      </c>
    </row>
    <row r="190">
      <c r="A190">
        <f>HYPERLINK("https://stackoverflow.com/q/58511291", "58511291")</f>
        <v/>
      </c>
      <c r="B190" t="n">
        <v>0.1870503597122302</v>
      </c>
    </row>
    <row r="191">
      <c r="A191">
        <f>HYPERLINK("https://stackoverflow.com/q/58602509", "58602509")</f>
        <v/>
      </c>
      <c r="B191" t="n">
        <v>0.1393034825870647</v>
      </c>
    </row>
    <row r="192">
      <c r="A192">
        <f>HYPERLINK("https://stackoverflow.com/q/58628659", "58628659")</f>
        <v/>
      </c>
      <c r="B192" t="n">
        <v>0.1432098765432098</v>
      </c>
    </row>
    <row r="193">
      <c r="A193">
        <f>HYPERLINK("https://stackoverflow.com/q/58629272", "58629272")</f>
        <v/>
      </c>
      <c r="B193" t="n">
        <v>0.2365591397849462</v>
      </c>
    </row>
    <row r="194">
      <c r="A194">
        <f>HYPERLINK("https://stackoverflow.com/q/58647180", "58647180")</f>
        <v/>
      </c>
      <c r="B194" t="n">
        <v>0.1686746987951807</v>
      </c>
    </row>
    <row r="195">
      <c r="A195">
        <f>HYPERLINK("https://stackoverflow.com/q/58649436", "58649436")</f>
        <v/>
      </c>
      <c r="B195" t="n">
        <v>0.2015503875968992</v>
      </c>
    </row>
    <row r="196">
      <c r="A196">
        <f>HYPERLINK("https://stackoverflow.com/q/58715146", "58715146")</f>
        <v/>
      </c>
      <c r="B196" t="n">
        <v>0.1129326047358834</v>
      </c>
    </row>
    <row r="197">
      <c r="A197">
        <f>HYPERLINK("https://stackoverflow.com/q/58719818", "58719818")</f>
        <v/>
      </c>
      <c r="B197" t="n">
        <v>0.1731266149870801</v>
      </c>
    </row>
    <row r="198">
      <c r="A198">
        <f>HYPERLINK("https://stackoverflow.com/q/58736620", "58736620")</f>
        <v/>
      </c>
      <c r="B198" t="n">
        <v>0.1522633744855967</v>
      </c>
    </row>
    <row r="199">
      <c r="A199">
        <f>HYPERLINK("https://stackoverflow.com/q/58861624", "58861624")</f>
        <v/>
      </c>
      <c r="B199" t="n">
        <v>0.1288244766505636</v>
      </c>
    </row>
    <row r="200">
      <c r="A200">
        <f>HYPERLINK("https://stackoverflow.com/q/58867261", "58867261")</f>
        <v/>
      </c>
      <c r="B200" t="n">
        <v>0.1328976034858388</v>
      </c>
    </row>
    <row r="201">
      <c r="A201">
        <f>HYPERLINK("https://stackoverflow.com/q/58869893", "58869893")</f>
        <v/>
      </c>
      <c r="B201" t="n">
        <v>0.1222222222222222</v>
      </c>
    </row>
    <row r="202">
      <c r="A202">
        <f>HYPERLINK("https://stackoverflow.com/q/59050535", "59050535")</f>
        <v/>
      </c>
      <c r="B202" t="n">
        <v>0.1700133868808567</v>
      </c>
    </row>
    <row r="203">
      <c r="A203">
        <f>HYPERLINK("https://stackoverflow.com/q/59149471", "59149471")</f>
        <v/>
      </c>
      <c r="B203" t="n">
        <v>0.1940035273368607</v>
      </c>
    </row>
    <row r="204">
      <c r="A204">
        <f>HYPERLINK("https://stackoverflow.com/q/59199858", "59199858")</f>
        <v/>
      </c>
      <c r="B204" t="n">
        <v>0.2007168458781362</v>
      </c>
    </row>
    <row r="205">
      <c r="A205">
        <f>HYPERLINK("https://stackoverflow.com/q/59263581", "59263581")</f>
        <v/>
      </c>
      <c r="B205" t="n">
        <v>0.1526104417670683</v>
      </c>
    </row>
    <row r="206">
      <c r="A206">
        <f>HYPERLINK("https://stackoverflow.com/q/59294324", "59294324")</f>
        <v/>
      </c>
      <c r="B206" t="n">
        <v>0.2483660130718954</v>
      </c>
    </row>
    <row r="207">
      <c r="A207">
        <f>HYPERLINK("https://stackoverflow.com/q/59369955", "59369955")</f>
        <v/>
      </c>
      <c r="B207" t="n">
        <v>0.1349206349206349</v>
      </c>
    </row>
    <row r="208">
      <c r="A208">
        <f>HYPERLINK("https://stackoverflow.com/q/59371835", "59371835")</f>
        <v/>
      </c>
      <c r="B208" t="n">
        <v>0.1780167264038232</v>
      </c>
    </row>
    <row r="209">
      <c r="A209">
        <f>HYPERLINK("https://stackoverflow.com/q/59548023", "59548023")</f>
        <v/>
      </c>
      <c r="B209" t="n">
        <v>0.2842105263157895</v>
      </c>
    </row>
    <row r="210">
      <c r="A210">
        <f>HYPERLINK("https://stackoverflow.com/q/59677599", "59677599")</f>
        <v/>
      </c>
      <c r="B210" t="n">
        <v>0.2168021680216802</v>
      </c>
    </row>
    <row r="211">
      <c r="A211">
        <f>HYPERLINK("https://stackoverflow.com/q/59764363", "59764363")</f>
        <v/>
      </c>
      <c r="B211" t="n">
        <v>0.2092198581560283</v>
      </c>
    </row>
    <row r="212">
      <c r="A212">
        <f>HYPERLINK("https://stackoverflow.com/q/59880170", "59880170")</f>
        <v/>
      </c>
      <c r="B212" t="n">
        <v>0.1706758304696449</v>
      </c>
    </row>
    <row r="213">
      <c r="A213">
        <f>HYPERLINK("https://stackoverflow.com/q/60168463", "60168463")</f>
        <v/>
      </c>
      <c r="B213" t="n">
        <v>0.1437908496732026</v>
      </c>
    </row>
    <row r="214">
      <c r="A214">
        <f>HYPERLINK("https://stackoverflow.com/q/61074680", "61074680")</f>
        <v/>
      </c>
      <c r="B214" t="n">
        <v>0.1228070175438596</v>
      </c>
    </row>
    <row r="215">
      <c r="A215">
        <f>HYPERLINK("https://stackoverflow.com/q/61127025", "61127025")</f>
        <v/>
      </c>
      <c r="B215" t="n">
        <v>0.1420534458509142</v>
      </c>
    </row>
    <row r="216">
      <c r="A216">
        <f>HYPERLINK("https://stackoverflow.com/q/61268147", "61268147")</f>
        <v/>
      </c>
      <c r="B216" t="n">
        <v>0.1765873015873016</v>
      </c>
    </row>
    <row r="217">
      <c r="A217">
        <f>HYPERLINK("https://stackoverflow.com/q/61729009", "61729009")</f>
        <v/>
      </c>
      <c r="B217" t="n">
        <v>0.1492537313432836</v>
      </c>
    </row>
    <row r="218">
      <c r="A218">
        <f>HYPERLINK("https://stackoverflow.com/q/61983642", "61983642")</f>
        <v/>
      </c>
      <c r="B218" t="n">
        <v>0.4740207833733013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