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HYPERLINK("https://stackoverflow.com/a/359717", "359717")</f>
        <v/>
      </c>
      <c r="B2" t="n">
        <v>0.2</v>
      </c>
    </row>
    <row r="3">
      <c r="A3">
        <f>HYPERLINK("https://stackoverflow.com/a/4556252", "4556252")</f>
        <v/>
      </c>
      <c r="B3" t="n">
        <v>0.2388059701492537</v>
      </c>
    </row>
    <row r="4">
      <c r="A4">
        <f>HYPERLINK("https://stackoverflow.com/a/7839597", "7839597")</f>
        <v/>
      </c>
      <c r="B4" t="n">
        <v>0.2388888888888889</v>
      </c>
    </row>
    <row r="5">
      <c r="A5">
        <f>HYPERLINK("https://stackoverflow.com/a/9168994", "9168994")</f>
        <v/>
      </c>
      <c r="B5" t="n">
        <v>0.2365591397849462</v>
      </c>
    </row>
    <row r="6">
      <c r="A6">
        <f>HYPERLINK("https://stackoverflow.com/a/9588748", "9588748")</f>
        <v/>
      </c>
      <c r="B6" t="n">
        <v>0.2721417069243156</v>
      </c>
    </row>
    <row r="7">
      <c r="A7">
        <f>HYPERLINK("https://stackoverflow.com/a/10476572", "10476572")</f>
        <v/>
      </c>
      <c r="B7" t="n">
        <v>0.2467532467532468</v>
      </c>
    </row>
    <row r="8">
      <c r="A8">
        <f>HYPERLINK("https://stackoverflow.com/a/10923870", "10923870")</f>
        <v/>
      </c>
      <c r="B8" t="n">
        <v>0.2142857142857143</v>
      </c>
    </row>
    <row r="9">
      <c r="A9">
        <f>HYPERLINK("https://stackoverflow.com/a/11306027", "11306027")</f>
        <v/>
      </c>
      <c r="B9" t="n">
        <v>0.2504873294346979</v>
      </c>
    </row>
    <row r="10">
      <c r="A10">
        <f>HYPERLINK("https://stackoverflow.com/a/12318829", "12318829")</f>
        <v/>
      </c>
      <c r="B10" t="n">
        <v>0.220164609053498</v>
      </c>
    </row>
    <row r="11">
      <c r="A11">
        <f>HYPERLINK("https://stackoverflow.com/a/12382382", "12382382")</f>
        <v/>
      </c>
      <c r="B11" t="n">
        <v>0.2626262626262627</v>
      </c>
    </row>
    <row r="12">
      <c r="A12">
        <f>HYPERLINK("https://stackoverflow.com/a/12559029", "12559029")</f>
        <v/>
      </c>
      <c r="B12" t="n">
        <v>0.2272727272727273</v>
      </c>
    </row>
    <row r="13">
      <c r="A13">
        <f>HYPERLINK("https://stackoverflow.com/a/13767870", "13767870")</f>
        <v/>
      </c>
      <c r="B13" t="n">
        <v>0.2507507507507508</v>
      </c>
    </row>
    <row r="14">
      <c r="A14">
        <f>HYPERLINK("https://stackoverflow.com/a/15006547", "15006547")</f>
        <v/>
      </c>
      <c r="B14" t="n">
        <v>0.2115384615384615</v>
      </c>
    </row>
    <row r="15">
      <c r="A15">
        <f>HYPERLINK("https://stackoverflow.com/a/16163032", "16163032")</f>
        <v/>
      </c>
      <c r="B15" t="n">
        <v>0.2881944444444444</v>
      </c>
    </row>
    <row r="16">
      <c r="A16">
        <f>HYPERLINK("https://stackoverflow.com/a/16819801", "16819801")</f>
        <v/>
      </c>
      <c r="B16" t="n">
        <v>0.2222222222222222</v>
      </c>
    </row>
    <row r="17">
      <c r="A17">
        <f>HYPERLINK("https://stackoverflow.com/a/18234790", "18234790")</f>
        <v/>
      </c>
      <c r="B17" t="n">
        <v>0.2307692307692308</v>
      </c>
    </row>
    <row r="18">
      <c r="A18">
        <f>HYPERLINK("https://stackoverflow.com/a/18368258", "18368258")</f>
        <v/>
      </c>
      <c r="B18" t="n">
        <v>0.2181818181818182</v>
      </c>
    </row>
    <row r="19">
      <c r="A19">
        <f>HYPERLINK("https://stackoverflow.com/a/18557198", "18557198")</f>
        <v/>
      </c>
      <c r="B19" t="n">
        <v>0.2616959064327485</v>
      </c>
    </row>
    <row r="20">
      <c r="A20">
        <f>HYPERLINK("https://stackoverflow.com/a/20693110", "20693110")</f>
        <v/>
      </c>
      <c r="B20" t="n">
        <v>0.2824858757062147</v>
      </c>
    </row>
    <row r="21">
      <c r="A21">
        <f>HYPERLINK("https://stackoverflow.com/a/21422363", "21422363")</f>
        <v/>
      </c>
      <c r="B21" t="n">
        <v>0.2644757433489828</v>
      </c>
    </row>
    <row r="22">
      <c r="A22">
        <f>HYPERLINK("https://stackoverflow.com/a/21871067", "21871067")</f>
        <v/>
      </c>
      <c r="B22" t="n">
        <v>0.2833333333333333</v>
      </c>
    </row>
    <row r="23">
      <c r="A23">
        <f>HYPERLINK("https://stackoverflow.com/a/25926998", "25926998")</f>
        <v/>
      </c>
      <c r="B23" t="n">
        <v>0.2264957264957265</v>
      </c>
    </row>
    <row r="24">
      <c r="A24">
        <f>HYPERLINK("https://stackoverflow.com/a/26235358", "26235358")</f>
        <v/>
      </c>
      <c r="B24" t="n">
        <v>0.2441077441077441</v>
      </c>
    </row>
    <row r="25">
      <c r="A25">
        <f>HYPERLINK("https://stackoverflow.com/a/28073629", "28073629")</f>
        <v/>
      </c>
      <c r="B25" t="n">
        <v>0.2738095238095238</v>
      </c>
    </row>
    <row r="26">
      <c r="A26">
        <f>HYPERLINK("https://stackoverflow.com/a/28991453", "28991453")</f>
        <v/>
      </c>
      <c r="B26" t="n">
        <v>0.2285714285714286</v>
      </c>
    </row>
    <row r="27">
      <c r="A27">
        <f>HYPERLINK("https://stackoverflow.com/a/29035915", "29035915")</f>
        <v/>
      </c>
      <c r="B27" t="n">
        <v>0.2</v>
      </c>
    </row>
    <row r="28">
      <c r="A28">
        <f>HYPERLINK("https://stackoverflow.com/a/29800320", "29800320")</f>
        <v/>
      </c>
      <c r="B28" t="n">
        <v>0.2871572871572872</v>
      </c>
    </row>
    <row r="29">
      <c r="A29">
        <f>HYPERLINK("https://stackoverflow.com/a/31101619", "31101619")</f>
        <v/>
      </c>
      <c r="B29" t="n">
        <v>0.2355555555555556</v>
      </c>
    </row>
    <row r="30">
      <c r="A30">
        <f>HYPERLINK("https://stackoverflow.com/a/31116437", "31116437")</f>
        <v/>
      </c>
      <c r="B30" t="n">
        <v>0.2641165755919854</v>
      </c>
    </row>
    <row r="31">
      <c r="A31">
        <f>HYPERLINK("https://stackoverflow.com/a/31386733", "31386733")</f>
        <v/>
      </c>
      <c r="B31" t="n">
        <v>0.3204913456169737</v>
      </c>
    </row>
    <row r="32">
      <c r="A32">
        <f>HYPERLINK("https://stackoverflow.com/a/31794085", "31794085")</f>
        <v/>
      </c>
      <c r="B32" t="n">
        <v>0.2865497076023392</v>
      </c>
    </row>
    <row r="33">
      <c r="A33">
        <f>HYPERLINK("https://stackoverflow.com/a/31838489", "31838489")</f>
        <v/>
      </c>
      <c r="B33" t="n">
        <v>0.2090395480225989</v>
      </c>
    </row>
    <row r="34">
      <c r="A34">
        <f>HYPERLINK("https://stackoverflow.com/a/32571070", "32571070")</f>
        <v/>
      </c>
      <c r="B34" t="n">
        <v>0.3251366120218579</v>
      </c>
    </row>
    <row r="35">
      <c r="A35">
        <f>HYPERLINK("https://stackoverflow.com/a/34341952", "34341952")</f>
        <v/>
      </c>
      <c r="B35" t="n">
        <v>0.2380952380952381</v>
      </c>
    </row>
    <row r="36">
      <c r="A36">
        <f>HYPERLINK("https://stackoverflow.com/a/34679862", "34679862")</f>
        <v/>
      </c>
      <c r="B36" t="n">
        <v>0.2301587301587301</v>
      </c>
    </row>
    <row r="37">
      <c r="A37">
        <f>HYPERLINK("https://stackoverflow.com/a/35837025", "35837025")</f>
        <v/>
      </c>
      <c r="B37" t="n">
        <v>0.2337662337662338</v>
      </c>
    </row>
    <row r="38">
      <c r="A38">
        <f>HYPERLINK("https://stackoverflow.com/a/36229215", "36229215")</f>
        <v/>
      </c>
      <c r="B38" t="n">
        <v>0.2600732600732601</v>
      </c>
    </row>
    <row r="39">
      <c r="A39">
        <f>HYPERLINK("https://stackoverflow.com/a/36693712", "36693712")</f>
        <v/>
      </c>
      <c r="B39" t="n">
        <v>0.3307086614173228</v>
      </c>
    </row>
    <row r="40">
      <c r="A40">
        <f>HYPERLINK("https://stackoverflow.com/a/37707699", "37707699")</f>
        <v/>
      </c>
      <c r="B40" t="n">
        <v>0.2281746031746032</v>
      </c>
    </row>
    <row r="41">
      <c r="A41">
        <f>HYPERLINK("https://stackoverflow.com/a/38233602", "38233602")</f>
        <v/>
      </c>
      <c r="B41" t="n">
        <v>0.2366255144032922</v>
      </c>
    </row>
    <row r="42">
      <c r="A42">
        <f>HYPERLINK("https://stackoverflow.com/a/38342186", "38342186")</f>
        <v/>
      </c>
      <c r="B42" t="n">
        <v>0.2508960573476703</v>
      </c>
    </row>
    <row r="43">
      <c r="A43">
        <f>HYPERLINK("https://stackoverflow.com/a/40525663", "40525663")</f>
        <v/>
      </c>
      <c r="B43" t="n">
        <v>0.215686274509804</v>
      </c>
    </row>
    <row r="44">
      <c r="A44">
        <f>HYPERLINK("https://stackoverflow.com/a/40777490", "40777490")</f>
        <v/>
      </c>
      <c r="B44" t="n">
        <v>0.2222222222222222</v>
      </c>
    </row>
    <row r="45">
      <c r="A45">
        <f>HYPERLINK("https://stackoverflow.com/a/40934677", "40934677")</f>
        <v/>
      </c>
      <c r="B45" t="n">
        <v>0.253968253968254</v>
      </c>
    </row>
    <row r="46">
      <c r="A46">
        <f>HYPERLINK("https://stackoverflow.com/a/40942931", "40942931")</f>
        <v/>
      </c>
      <c r="B46" t="n">
        <v>0.2242798353909466</v>
      </c>
    </row>
    <row r="47">
      <c r="A47">
        <f>HYPERLINK("https://stackoverflow.com/a/41174301", "41174301")</f>
        <v/>
      </c>
      <c r="B47" t="n">
        <v>0.2786069651741294</v>
      </c>
    </row>
    <row r="48">
      <c r="A48">
        <f>HYPERLINK("https://stackoverflow.com/a/41645111", "41645111")</f>
        <v/>
      </c>
      <c r="B48" t="n">
        <v>0.250936329588015</v>
      </c>
    </row>
    <row r="49">
      <c r="A49">
        <f>HYPERLINK("https://stackoverflow.com/a/41679881", "41679881")</f>
        <v/>
      </c>
      <c r="B49" t="n">
        <v>0.251984126984127</v>
      </c>
    </row>
    <row r="50">
      <c r="A50">
        <f>HYPERLINK("https://stackoverflow.com/a/41803929", "41803929")</f>
        <v/>
      </c>
      <c r="B50" t="n">
        <v>0.2625</v>
      </c>
    </row>
    <row r="51">
      <c r="A51">
        <f>HYPERLINK("https://stackoverflow.com/a/41813166", "41813166")</f>
        <v/>
      </c>
      <c r="B51" t="n">
        <v>0.2592592592592593</v>
      </c>
    </row>
    <row r="52">
      <c r="A52">
        <f>HYPERLINK("https://stackoverflow.com/a/41984603", "41984603")</f>
        <v/>
      </c>
      <c r="B52" t="n">
        <v>0.2891156462585034</v>
      </c>
    </row>
    <row r="53">
      <c r="A53">
        <f>HYPERLINK("https://stackoverflow.com/a/42254535", "42254535")</f>
        <v/>
      </c>
      <c r="B53" t="n">
        <v>0.25</v>
      </c>
    </row>
    <row r="54">
      <c r="A54">
        <f>HYPERLINK("https://stackoverflow.com/a/42295539", "42295539")</f>
        <v/>
      </c>
      <c r="B54" t="n">
        <v>0.2804232804232804</v>
      </c>
    </row>
    <row r="55">
      <c r="A55">
        <f>HYPERLINK("https://stackoverflow.com/a/42506938", "42506938")</f>
        <v/>
      </c>
      <c r="B55" t="n">
        <v>0.2659932659932661</v>
      </c>
    </row>
    <row r="56">
      <c r="A56">
        <f>HYPERLINK("https://stackoverflow.com/a/42705379", "42705379")</f>
        <v/>
      </c>
      <c r="B56" t="n">
        <v>0.2433862433862434</v>
      </c>
    </row>
    <row r="57">
      <c r="A57">
        <f>HYPERLINK("https://stackoverflow.com/a/42835744", "42835744")</f>
        <v/>
      </c>
      <c r="B57" t="n">
        <v>0.2264150943396226</v>
      </c>
    </row>
    <row r="58">
      <c r="A58">
        <f>HYPERLINK("https://stackoverflow.com/a/42938295", "42938295")</f>
        <v/>
      </c>
      <c r="B58" t="n">
        <v>0.234375</v>
      </c>
    </row>
    <row r="59">
      <c r="A59">
        <f>HYPERLINK("https://stackoverflow.com/a/42996482", "42996482")</f>
        <v/>
      </c>
      <c r="B59" t="n">
        <v>0.3537206931702345</v>
      </c>
    </row>
    <row r="60">
      <c r="A60">
        <f>HYPERLINK("https://stackoverflow.com/a/43033640", "43033640")</f>
        <v/>
      </c>
      <c r="B60" t="n">
        <v>0.25</v>
      </c>
    </row>
    <row r="61">
      <c r="A61">
        <f>HYPERLINK("https://stackoverflow.com/a/43212275", "43212275")</f>
        <v/>
      </c>
      <c r="B61" t="n">
        <v>0.2</v>
      </c>
    </row>
    <row r="62">
      <c r="A62">
        <f>HYPERLINK("https://stackoverflow.com/a/43213661", "43213661")</f>
        <v/>
      </c>
      <c r="B62" t="n">
        <v>0.2131147540983606</v>
      </c>
    </row>
    <row r="63">
      <c r="A63">
        <f>HYPERLINK("https://stackoverflow.com/a/43612228", "43612228")</f>
        <v/>
      </c>
      <c r="B63" t="n">
        <v>0.2115384615384615</v>
      </c>
    </row>
    <row r="64">
      <c r="A64">
        <f>HYPERLINK("https://stackoverflow.com/a/43642384", "43642384")</f>
        <v/>
      </c>
      <c r="B64" t="n">
        <v>0.2785602503912363</v>
      </c>
    </row>
    <row r="65">
      <c r="A65">
        <f>HYPERLINK("https://stackoverflow.com/a/43764771", "43764771")</f>
        <v/>
      </c>
      <c r="B65" t="n">
        <v>0.2847222222222222</v>
      </c>
    </row>
    <row r="66">
      <c r="A66">
        <f>HYPERLINK("https://stackoverflow.com/a/43908577", "43908577")</f>
        <v/>
      </c>
      <c r="B66" t="n">
        <v>0.205761316872428</v>
      </c>
    </row>
    <row r="67">
      <c r="A67">
        <f>HYPERLINK("https://stackoverflow.com/a/43924709", "43924709")</f>
        <v/>
      </c>
      <c r="B67" t="n">
        <v>0.2784810126582278</v>
      </c>
    </row>
    <row r="68">
      <c r="A68">
        <f>HYPERLINK("https://stackoverflow.com/a/44073502", "44073502")</f>
        <v/>
      </c>
      <c r="B68" t="n">
        <v>0.2688172043010753</v>
      </c>
    </row>
    <row r="69">
      <c r="A69">
        <f>HYPERLINK("https://stackoverflow.com/a/44165995", "44165995")</f>
        <v/>
      </c>
      <c r="B69" t="n">
        <v>0.3693415637860082</v>
      </c>
    </row>
    <row r="70">
      <c r="A70">
        <f>HYPERLINK("https://stackoverflow.com/a/44272066", "44272066")</f>
        <v/>
      </c>
      <c r="B70" t="n">
        <v>0.2647058823529412</v>
      </c>
    </row>
    <row r="71">
      <c r="A71">
        <f>HYPERLINK("https://stackoverflow.com/a/44421727", "44421727")</f>
        <v/>
      </c>
      <c r="B71" t="n">
        <v>0.236331569664903</v>
      </c>
    </row>
    <row r="72">
      <c r="A72">
        <f>HYPERLINK("https://stackoverflow.com/a/44446144", "44446144")</f>
        <v/>
      </c>
      <c r="B72" t="n">
        <v>0.253968253968254</v>
      </c>
    </row>
    <row r="73">
      <c r="A73">
        <f>HYPERLINK("https://stackoverflow.com/a/44497664", "44497664")</f>
        <v/>
      </c>
      <c r="B73" t="n">
        <v>0.2317460317460318</v>
      </c>
    </row>
    <row r="74">
      <c r="A74">
        <f>HYPERLINK("https://stackoverflow.com/a/44634946", "44634946")</f>
        <v/>
      </c>
      <c r="B74" t="n">
        <v>0.2188034188034188</v>
      </c>
    </row>
    <row r="75">
      <c r="A75">
        <f>HYPERLINK("https://stackoverflow.com/a/44952033", "44952033")</f>
        <v/>
      </c>
      <c r="B75" t="n">
        <v>0.2115384615384615</v>
      </c>
    </row>
    <row r="76">
      <c r="A76">
        <f>HYPERLINK("https://stackoverflow.com/a/44956629", "44956629")</f>
        <v/>
      </c>
      <c r="B76" t="n">
        <v>0.2865497076023392</v>
      </c>
    </row>
    <row r="77">
      <c r="A77">
        <f>HYPERLINK("https://stackoverflow.com/a/45019323", "45019323")</f>
        <v/>
      </c>
      <c r="B77" t="n">
        <v>0.2203065134099617</v>
      </c>
    </row>
    <row r="78">
      <c r="A78">
        <f>HYPERLINK("https://stackoverflow.com/a/45045407", "45045407")</f>
        <v/>
      </c>
      <c r="B78" t="n">
        <v>0.2417153996101365</v>
      </c>
    </row>
    <row r="79">
      <c r="A79">
        <f>HYPERLINK("https://stackoverflow.com/a/45224565", "45224565")</f>
        <v/>
      </c>
      <c r="B79" t="n">
        <v>0.2791327913279133</v>
      </c>
    </row>
    <row r="80">
      <c r="A80">
        <f>HYPERLINK("https://stackoverflow.com/a/45312549", "45312549")</f>
        <v/>
      </c>
      <c r="B80" t="n">
        <v>0.2368421052631579</v>
      </c>
    </row>
    <row r="81">
      <c r="A81">
        <f>HYPERLINK("https://stackoverflow.com/a/45336337", "45336337")</f>
        <v/>
      </c>
      <c r="B81" t="n">
        <v>0.3176838810641628</v>
      </c>
    </row>
    <row r="82">
      <c r="A82">
        <f>HYPERLINK("https://stackoverflow.com/a/45494320", "45494320")</f>
        <v/>
      </c>
      <c r="B82" t="n">
        <v>0.2550860719874805</v>
      </c>
    </row>
    <row r="83">
      <c r="A83">
        <f>HYPERLINK("https://stackoverflow.com/a/45709701", "45709701")</f>
        <v/>
      </c>
      <c r="B83" t="n">
        <v>0.3594771241830065</v>
      </c>
    </row>
    <row r="84">
      <c r="A84">
        <f>HYPERLINK("https://stackoverflow.com/a/45722513", "45722513")</f>
        <v/>
      </c>
      <c r="B84" t="n">
        <v>0.3475452196382429</v>
      </c>
    </row>
    <row r="85">
      <c r="A85">
        <f>HYPERLINK("https://stackoverflow.com/a/45723760", "45723760")</f>
        <v/>
      </c>
      <c r="B85" t="n">
        <v>0.2295081967213115</v>
      </c>
    </row>
    <row r="86">
      <c r="A86">
        <f>HYPERLINK("https://stackoverflow.com/a/45748997", "45748997")</f>
        <v/>
      </c>
      <c r="B86" t="n">
        <v>0.3333333333333334</v>
      </c>
    </row>
    <row r="87">
      <c r="A87">
        <f>HYPERLINK("https://stackoverflow.com/a/45751896", "45751896")</f>
        <v/>
      </c>
      <c r="B87" t="n">
        <v>0.2784636488340192</v>
      </c>
    </row>
    <row r="88">
      <c r="A88">
        <f>HYPERLINK("https://stackoverflow.com/a/45824743", "45824743")</f>
        <v/>
      </c>
      <c r="B88" t="n">
        <v>0.3382352941176471</v>
      </c>
    </row>
    <row r="89">
      <c r="A89">
        <f>HYPERLINK("https://stackoverflow.com/a/45874369", "45874369")</f>
        <v/>
      </c>
      <c r="B89" t="n">
        <v>0.2264957264957265</v>
      </c>
    </row>
    <row r="90">
      <c r="A90">
        <f>HYPERLINK("https://stackoverflow.com/a/45980951", "45980951")</f>
        <v/>
      </c>
      <c r="B90" t="n">
        <v>0.2711640211640212</v>
      </c>
    </row>
    <row r="91">
      <c r="A91">
        <f>HYPERLINK("https://stackoverflow.com/a/46067509", "46067509")</f>
        <v/>
      </c>
      <c r="B91" t="n">
        <v>0.2610229276895944</v>
      </c>
    </row>
    <row r="92">
      <c r="A92">
        <f>HYPERLINK("https://stackoverflow.com/a/46206207", "46206207")</f>
        <v/>
      </c>
      <c r="B92" t="n">
        <v>0.2542372881355932</v>
      </c>
    </row>
    <row r="93">
      <c r="A93">
        <f>HYPERLINK("https://stackoverflow.com/a/46227182", "46227182")</f>
        <v/>
      </c>
      <c r="B93" t="n">
        <v>0.3915989159891599</v>
      </c>
    </row>
    <row r="94">
      <c r="A94">
        <f>HYPERLINK("https://stackoverflow.com/a/46330301", "46330301")</f>
        <v/>
      </c>
      <c r="B94" t="n">
        <v>0.2910521140609636</v>
      </c>
    </row>
    <row r="95">
      <c r="A95">
        <f>HYPERLINK("https://stackoverflow.com/a/46378576", "46378576")</f>
        <v/>
      </c>
      <c r="B95" t="n">
        <v>0.246031746031746</v>
      </c>
    </row>
    <row r="96">
      <c r="A96">
        <f>HYPERLINK("https://stackoverflow.com/a/46514457", "46514457")</f>
        <v/>
      </c>
      <c r="B96" t="n">
        <v>0.2358674463937622</v>
      </c>
    </row>
    <row r="97">
      <c r="A97">
        <f>HYPERLINK("https://stackoverflow.com/a/46739891", "46739891")</f>
        <v/>
      </c>
      <c r="B97" t="n">
        <v>0.2777777777777778</v>
      </c>
    </row>
    <row r="98">
      <c r="A98">
        <f>HYPERLINK("https://stackoverflow.com/a/46776955", "46776955")</f>
        <v/>
      </c>
      <c r="B98" t="n">
        <v>0.2393162393162393</v>
      </c>
    </row>
    <row r="99">
      <c r="A99">
        <f>HYPERLINK("https://stackoverflow.com/a/47025667", "47025667")</f>
        <v/>
      </c>
      <c r="B99" t="n">
        <v>0.3015873015873016</v>
      </c>
    </row>
    <row r="100">
      <c r="A100">
        <f>HYPERLINK("https://stackoverflow.com/a/47087186", "47087186")</f>
        <v/>
      </c>
      <c r="B100" t="n">
        <v>0.2341269841269841</v>
      </c>
    </row>
    <row r="101">
      <c r="A101">
        <f>HYPERLINK("https://stackoverflow.com/a/47305630", "47305630")</f>
        <v/>
      </c>
      <c r="B101" t="n">
        <v>0.3172690763052209</v>
      </c>
    </row>
    <row r="102">
      <c r="A102">
        <f>HYPERLINK("https://stackoverflow.com/a/47317006", "47317006")</f>
        <v/>
      </c>
      <c r="B102" t="n">
        <v>0.2241379310344828</v>
      </c>
    </row>
    <row r="103">
      <c r="A103">
        <f>HYPERLINK("https://stackoverflow.com/a/47442099", "47442099")</f>
        <v/>
      </c>
      <c r="B103" t="n">
        <v>0.2725694444444444</v>
      </c>
    </row>
    <row r="104">
      <c r="A104">
        <f>HYPERLINK("https://stackoverflow.com/a/47520197", "47520197")</f>
        <v/>
      </c>
      <c r="B104" t="n">
        <v>0.2760942760942761</v>
      </c>
    </row>
    <row r="105">
      <c r="A105">
        <f>HYPERLINK("https://stackoverflow.com/a/47764200", "47764200")</f>
        <v/>
      </c>
      <c r="B105" t="n">
        <v>0.2236652236652237</v>
      </c>
    </row>
    <row r="106">
      <c r="A106">
        <f>HYPERLINK("https://stackoverflow.com/a/47823345", "47823345")</f>
        <v/>
      </c>
      <c r="B106" t="n">
        <v>0.2791327913279133</v>
      </c>
    </row>
    <row r="107">
      <c r="A107">
        <f>HYPERLINK("https://stackoverflow.com/a/47910518", "47910518")</f>
        <v/>
      </c>
      <c r="B107" t="n">
        <v>0.25</v>
      </c>
    </row>
    <row r="108">
      <c r="A108">
        <f>HYPERLINK("https://stackoverflow.com/a/48324549", "48324549")</f>
        <v/>
      </c>
      <c r="B108" t="n">
        <v>0.2632478632478633</v>
      </c>
    </row>
    <row r="109">
      <c r="A109">
        <f>HYPERLINK("https://stackoverflow.com/a/48591858", "48591858")</f>
        <v/>
      </c>
      <c r="B109" t="n">
        <v>0.2434640522875817</v>
      </c>
    </row>
    <row r="110">
      <c r="A110">
        <f>HYPERLINK("https://stackoverflow.com/a/48602318", "48602318")</f>
        <v/>
      </c>
      <c r="B110" t="n">
        <v>0.2666666666666667</v>
      </c>
    </row>
    <row r="111">
      <c r="A111">
        <f>HYPERLINK("https://stackoverflow.com/a/48842439", "48842439")</f>
        <v/>
      </c>
      <c r="B111" t="n">
        <v>0.3014861995753715</v>
      </c>
    </row>
    <row r="112">
      <c r="A112">
        <f>HYPERLINK("https://stackoverflow.com/a/48881818", "48881818")</f>
        <v/>
      </c>
      <c r="B112" t="n">
        <v>0.2091503267973856</v>
      </c>
    </row>
    <row r="113">
      <c r="A113">
        <f>HYPERLINK("https://stackoverflow.com/a/48981236", "48981236")</f>
        <v/>
      </c>
      <c r="B113" t="n">
        <v>0.2910798122065728</v>
      </c>
    </row>
    <row r="114">
      <c r="A114">
        <f>HYPERLINK("https://stackoverflow.com/a/49020892", "49020892")</f>
        <v/>
      </c>
      <c r="B114" t="n">
        <v>0.2811244979919679</v>
      </c>
    </row>
    <row r="115">
      <c r="A115">
        <f>HYPERLINK("https://stackoverflow.com/a/49042255", "49042255")</f>
        <v/>
      </c>
      <c r="B115" t="n">
        <v>0.2842712842712843</v>
      </c>
    </row>
    <row r="116">
      <c r="A116">
        <f>HYPERLINK("https://stackoverflow.com/a/49146043", "49146043")</f>
        <v/>
      </c>
      <c r="B116" t="n">
        <v>0.2203065134099617</v>
      </c>
    </row>
    <row r="117">
      <c r="A117">
        <f>HYPERLINK("https://stackoverflow.com/a/49175094", "49175094")</f>
        <v/>
      </c>
      <c r="B117" t="n">
        <v>0.2222222222222222</v>
      </c>
    </row>
    <row r="118">
      <c r="A118">
        <f>HYPERLINK("https://stackoverflow.com/a/49242888", "49242888")</f>
        <v/>
      </c>
      <c r="B118" t="n">
        <v>0.2459016393442623</v>
      </c>
    </row>
    <row r="119">
      <c r="A119">
        <f>HYPERLINK("https://stackoverflow.com/a/49379459", "49379459")</f>
        <v/>
      </c>
      <c r="B119" t="n">
        <v>0.2068965517241379</v>
      </c>
    </row>
    <row r="120">
      <c r="A120">
        <f>HYPERLINK("https://stackoverflow.com/a/49449205", "49449205")</f>
        <v/>
      </c>
      <c r="B120" t="n">
        <v>0.24</v>
      </c>
    </row>
    <row r="121">
      <c r="A121">
        <f>HYPERLINK("https://stackoverflow.com/a/49506812", "49506812")</f>
        <v/>
      </c>
      <c r="B121" t="n">
        <v>0.3443754313319531</v>
      </c>
    </row>
    <row r="122">
      <c r="A122">
        <f>HYPERLINK("https://stackoverflow.com/a/49553459", "49553459")</f>
        <v/>
      </c>
      <c r="B122" t="n">
        <v>0.2542372881355932</v>
      </c>
    </row>
    <row r="123">
      <c r="A123">
        <f>HYPERLINK("https://stackoverflow.com/a/49689289", "49689289")</f>
        <v/>
      </c>
      <c r="B123" t="n">
        <v>0.2</v>
      </c>
    </row>
    <row r="124">
      <c r="A124">
        <f>HYPERLINK("https://stackoverflow.com/a/49717039", "49717039")</f>
        <v/>
      </c>
      <c r="B124" t="n">
        <v>0.2676767676767677</v>
      </c>
    </row>
    <row r="125">
      <c r="A125">
        <f>HYPERLINK("https://stackoverflow.com/a/49738995", "49738995")</f>
        <v/>
      </c>
      <c r="B125" t="n">
        <v>0.2911522633744856</v>
      </c>
    </row>
    <row r="126">
      <c r="A126">
        <f>HYPERLINK("https://stackoverflow.com/a/49897894", "49897894")</f>
        <v/>
      </c>
      <c r="B126" t="n">
        <v>0.2820512820512821</v>
      </c>
    </row>
    <row r="127">
      <c r="A127">
        <f>HYPERLINK("https://stackoverflow.com/a/49920361", "49920361")</f>
        <v/>
      </c>
      <c r="B127" t="n">
        <v>0.2489451476793249</v>
      </c>
    </row>
    <row r="128">
      <c r="A128">
        <f>HYPERLINK("https://stackoverflow.com/a/49944261", "49944261")</f>
        <v/>
      </c>
      <c r="B128" t="n">
        <v>0.253968253968254</v>
      </c>
    </row>
    <row r="129">
      <c r="A129">
        <f>HYPERLINK("https://stackoverflow.com/a/49957580", "49957580")</f>
        <v/>
      </c>
      <c r="B129" t="n">
        <v>0.2222222222222222</v>
      </c>
    </row>
    <row r="130">
      <c r="A130">
        <f>HYPERLINK("https://stackoverflow.com/a/49958989", "49958989")</f>
        <v/>
      </c>
      <c r="B130" t="n">
        <v>0.2298850574712644</v>
      </c>
    </row>
    <row r="131">
      <c r="A131">
        <f>HYPERLINK("https://stackoverflow.com/a/49988947", "49988947")</f>
        <v/>
      </c>
      <c r="B131" t="n">
        <v>0.2725694444444444</v>
      </c>
    </row>
    <row r="132">
      <c r="A132">
        <f>HYPERLINK("https://stackoverflow.com/a/50013399", "50013399")</f>
        <v/>
      </c>
      <c r="B132" t="n">
        <v>0.3080808080808081</v>
      </c>
    </row>
    <row r="133">
      <c r="A133">
        <f>HYPERLINK("https://stackoverflow.com/a/50024563", "50024563")</f>
        <v/>
      </c>
      <c r="B133" t="n">
        <v>0.3042735042735043</v>
      </c>
    </row>
    <row r="134">
      <c r="A134">
        <f>HYPERLINK("https://stackoverflow.com/a/50125193", "50125193")</f>
        <v/>
      </c>
      <c r="B134" t="n">
        <v>0.2708333333333333</v>
      </c>
    </row>
    <row r="135">
      <c r="A135">
        <f>HYPERLINK("https://stackoverflow.com/a/50142255", "50142255")</f>
        <v/>
      </c>
      <c r="B135" t="n">
        <v>0.2461538461538462</v>
      </c>
    </row>
    <row r="136">
      <c r="A136">
        <f>HYPERLINK("https://stackoverflow.com/a/50194352", "50194352")</f>
        <v/>
      </c>
      <c r="B136" t="n">
        <v>0.3052858683926645</v>
      </c>
    </row>
    <row r="137">
      <c r="A137">
        <f>HYPERLINK("https://stackoverflow.com/a/50454105", "50454105")</f>
        <v/>
      </c>
      <c r="B137" t="n">
        <v>0.2562962962962963</v>
      </c>
    </row>
    <row r="138">
      <c r="A138">
        <f>HYPERLINK("https://stackoverflow.com/a/50470391", "50470391")</f>
        <v/>
      </c>
      <c r="B138" t="n">
        <v>0.2669376693766938</v>
      </c>
    </row>
    <row r="139">
      <c r="A139">
        <f>HYPERLINK("https://stackoverflow.com/a/50479987", "50479987")</f>
        <v/>
      </c>
      <c r="B139" t="n">
        <v>0.254985754985755</v>
      </c>
    </row>
    <row r="140">
      <c r="A140">
        <f>HYPERLINK("https://stackoverflow.com/a/50597271", "50597271")</f>
        <v/>
      </c>
      <c r="B140" t="n">
        <v>0.2557319223985891</v>
      </c>
    </row>
    <row r="141">
      <c r="A141">
        <f>HYPERLINK("https://stackoverflow.com/a/50699695", "50699695")</f>
        <v/>
      </c>
      <c r="B141" t="n">
        <v>0.25</v>
      </c>
    </row>
    <row r="142">
      <c r="A142">
        <f>HYPERLINK("https://stackoverflow.com/a/50710541", "50710541")</f>
        <v/>
      </c>
      <c r="B142" t="n">
        <v>0.3413654618473896</v>
      </c>
    </row>
    <row r="143">
      <c r="A143">
        <f>HYPERLINK("https://stackoverflow.com/a/50977178", "50977178")</f>
        <v/>
      </c>
      <c r="B143" t="n">
        <v>0.2946317103620474</v>
      </c>
    </row>
    <row r="144">
      <c r="A144">
        <f>HYPERLINK("https://stackoverflow.com/a/51000955", "51000955")</f>
        <v/>
      </c>
      <c r="B144" t="n">
        <v>0.2222222222222222</v>
      </c>
    </row>
    <row r="145">
      <c r="A145">
        <f>HYPERLINK("https://stackoverflow.com/a/51079139", "51079139")</f>
        <v/>
      </c>
      <c r="B145" t="n">
        <v>0.2581699346405229</v>
      </c>
    </row>
    <row r="146">
      <c r="A146">
        <f>HYPERLINK("https://stackoverflow.com/a/51194662", "51194662")</f>
        <v/>
      </c>
      <c r="B146" t="n">
        <v>0.2280701754385965</v>
      </c>
    </row>
    <row r="147">
      <c r="A147">
        <f>HYPERLINK("https://stackoverflow.com/a/51381376", "51381376")</f>
        <v/>
      </c>
      <c r="B147" t="n">
        <v>0.2626262626262627</v>
      </c>
    </row>
    <row r="148">
      <c r="A148">
        <f>HYPERLINK("https://stackoverflow.com/a/51464538", "51464538")</f>
        <v/>
      </c>
      <c r="B148" t="n">
        <v>0.2741702741702742</v>
      </c>
    </row>
    <row r="149">
      <c r="A149">
        <f>HYPERLINK("https://stackoverflow.com/a/51542863", "51542863")</f>
        <v/>
      </c>
      <c r="B149" t="n">
        <v>0.2875</v>
      </c>
    </row>
    <row r="150">
      <c r="A150">
        <f>HYPERLINK("https://stackoverflow.com/a/51555502", "51555502")</f>
        <v/>
      </c>
      <c r="B150" t="n">
        <v>0.2496194824961948</v>
      </c>
    </row>
    <row r="151">
      <c r="A151">
        <f>HYPERLINK("https://stackoverflow.com/a/51639748", "51639748")</f>
        <v/>
      </c>
      <c r="B151" t="n">
        <v>0.2</v>
      </c>
    </row>
    <row r="152">
      <c r="A152">
        <f>HYPERLINK("https://stackoverflow.com/a/51678234", "51678234")</f>
        <v/>
      </c>
      <c r="B152" t="n">
        <v>0.4611948632049134</v>
      </c>
    </row>
    <row r="153">
      <c r="A153">
        <f>HYPERLINK("https://stackoverflow.com/a/51769448", "51769448")</f>
        <v/>
      </c>
      <c r="B153" t="n">
        <v>0.2769230769230769</v>
      </c>
    </row>
    <row r="154">
      <c r="A154">
        <f>HYPERLINK("https://stackoverflow.com/a/51836618", "51836618")</f>
        <v/>
      </c>
      <c r="B154" t="n">
        <v>0.3168168168168168</v>
      </c>
    </row>
    <row r="155">
      <c r="A155">
        <f>HYPERLINK("https://stackoverflow.com/a/51888709", "51888709")</f>
        <v/>
      </c>
      <c r="B155" t="n">
        <v>0.2519561815336464</v>
      </c>
    </row>
    <row r="156">
      <c r="A156">
        <f>HYPERLINK("https://stackoverflow.com/a/51950209", "51950209")</f>
        <v/>
      </c>
      <c r="B156" t="n">
        <v>0.2454394693200663</v>
      </c>
    </row>
    <row r="157">
      <c r="A157">
        <f>HYPERLINK("https://stackoverflow.com/a/52083694", "52083694")</f>
        <v/>
      </c>
      <c r="B157" t="n">
        <v>0.2769726247987118</v>
      </c>
    </row>
    <row r="158">
      <c r="A158">
        <f>HYPERLINK("https://stackoverflow.com/a/52217414", "52217414")</f>
        <v/>
      </c>
      <c r="B158" t="n">
        <v>0.2173913043478261</v>
      </c>
    </row>
    <row r="159">
      <c r="A159">
        <f>HYPERLINK("https://stackoverflow.com/a/52325612", "52325612")</f>
        <v/>
      </c>
      <c r="B159" t="n">
        <v>0.2184557438794727</v>
      </c>
    </row>
    <row r="160">
      <c r="A160">
        <f>HYPERLINK("https://stackoverflow.com/a/52353918", "52353918")</f>
        <v/>
      </c>
      <c r="B160" t="n">
        <v>0.2376068376068376</v>
      </c>
    </row>
    <row r="161">
      <c r="A161">
        <f>HYPERLINK("https://stackoverflow.com/a/52406753", "52406753")</f>
        <v/>
      </c>
      <c r="B161" t="n">
        <v>0.2373737373737374</v>
      </c>
    </row>
    <row r="162">
      <c r="A162">
        <f>HYPERLINK("https://stackoverflow.com/a/52421026", "52421026")</f>
        <v/>
      </c>
      <c r="B162" t="n">
        <v>0.215686274509804</v>
      </c>
    </row>
    <row r="163">
      <c r="A163">
        <f>HYPERLINK("https://stackoverflow.com/a/52704291", "52704291")</f>
        <v/>
      </c>
      <c r="B163" t="n">
        <v>0.2222222222222222</v>
      </c>
    </row>
    <row r="164">
      <c r="A164">
        <f>HYPERLINK("https://stackoverflow.com/a/52814608", "52814608")</f>
        <v/>
      </c>
      <c r="B164" t="n">
        <v>0.3415637860082305</v>
      </c>
    </row>
    <row r="165">
      <c r="A165">
        <f>HYPERLINK("https://stackoverflow.com/a/52831801", "52831801")</f>
        <v/>
      </c>
      <c r="B165" t="n">
        <v>0.2582159624413146</v>
      </c>
    </row>
    <row r="166">
      <c r="A166">
        <f>HYPERLINK("https://stackoverflow.com/a/52840363", "52840363")</f>
        <v/>
      </c>
      <c r="B166" t="n">
        <v>0.326984126984127</v>
      </c>
    </row>
    <row r="167">
      <c r="A167">
        <f>HYPERLINK("https://stackoverflow.com/a/52917737", "52917737")</f>
        <v/>
      </c>
      <c r="B167" t="n">
        <v>0.3382716049382716</v>
      </c>
    </row>
    <row r="168">
      <c r="A168">
        <f>HYPERLINK("https://stackoverflow.com/a/52975602", "52975602")</f>
        <v/>
      </c>
      <c r="B168" t="n">
        <v>0.2037037037037037</v>
      </c>
    </row>
    <row r="169">
      <c r="A169">
        <f>HYPERLINK("https://stackoverflow.com/a/53110268", "53110268")</f>
        <v/>
      </c>
      <c r="B169" t="n">
        <v>0.3454345434543455</v>
      </c>
    </row>
    <row r="170">
      <c r="A170">
        <f>HYPERLINK("https://stackoverflow.com/a/53115362", "53115362")</f>
        <v/>
      </c>
      <c r="B170" t="n">
        <v>0.2448759439050701</v>
      </c>
    </row>
    <row r="171">
      <c r="A171">
        <f>HYPERLINK("https://stackoverflow.com/a/53195363", "53195363")</f>
        <v/>
      </c>
      <c r="B171" t="n">
        <v>0.2335216572504708</v>
      </c>
    </row>
    <row r="172">
      <c r="A172">
        <f>HYPERLINK("https://stackoverflow.com/a/53199680", "53199680")</f>
        <v/>
      </c>
      <c r="B172" t="n">
        <v>0.2297551789077213</v>
      </c>
    </row>
    <row r="173">
      <c r="A173">
        <f>HYPERLINK("https://stackoverflow.com/a/53439446", "53439446")</f>
        <v/>
      </c>
      <c r="B173" t="n">
        <v>0.2256235827664399</v>
      </c>
    </row>
    <row r="174">
      <c r="A174">
        <f>HYPERLINK("https://stackoverflow.com/a/53618469", "53618469")</f>
        <v/>
      </c>
      <c r="B174" t="n">
        <v>0.2456140350877193</v>
      </c>
    </row>
    <row r="175">
      <c r="A175">
        <f>HYPERLINK("https://stackoverflow.com/a/53662108", "53662108")</f>
        <v/>
      </c>
      <c r="B175" t="n">
        <v>0.2888888888888889</v>
      </c>
    </row>
    <row r="176">
      <c r="A176">
        <f>HYPERLINK("https://stackoverflow.com/a/53742356", "53742356")</f>
        <v/>
      </c>
      <c r="B176" t="n">
        <v>0.2255389718076285</v>
      </c>
    </row>
    <row r="177">
      <c r="A177">
        <f>HYPERLINK("https://stackoverflow.com/a/53862192", "53862192")</f>
        <v/>
      </c>
      <c r="B177" t="n">
        <v>0.2</v>
      </c>
    </row>
    <row r="178">
      <c r="A178">
        <f>HYPERLINK("https://stackoverflow.com/a/54042741", "54042741")</f>
        <v/>
      </c>
      <c r="B178" t="n">
        <v>0.2334943639291465</v>
      </c>
    </row>
    <row r="179">
      <c r="A179">
        <f>HYPERLINK("https://stackoverflow.com/a/54123965", "54123965")</f>
        <v/>
      </c>
      <c r="B179" t="n">
        <v>0.326197757390418</v>
      </c>
    </row>
    <row r="180">
      <c r="A180">
        <f>HYPERLINK("https://stackoverflow.com/a/54574451", "54574451")</f>
        <v/>
      </c>
      <c r="B180" t="n">
        <v>0.2655122655122655</v>
      </c>
    </row>
    <row r="181">
      <c r="A181">
        <f>HYPERLINK("https://stackoverflow.com/a/54757002", "54757002")</f>
        <v/>
      </c>
      <c r="B181" t="n">
        <v>0.2530864197530864</v>
      </c>
    </row>
    <row r="182">
      <c r="A182">
        <f>HYPERLINK("https://stackoverflow.com/a/54902614", "54902614")</f>
        <v/>
      </c>
      <c r="B182" t="n">
        <v>0.3048048048048048</v>
      </c>
    </row>
    <row r="183">
      <c r="A183">
        <f>HYPERLINK("https://stackoverflow.com/a/54906258", "54906258")</f>
        <v/>
      </c>
      <c r="B183" t="n">
        <v>0.2321428571428572</v>
      </c>
    </row>
    <row r="184">
      <c r="A184">
        <f>HYPERLINK("https://stackoverflow.com/a/54935102", "54935102")</f>
        <v/>
      </c>
      <c r="B184" t="n">
        <v>0.2673267326732673</v>
      </c>
    </row>
    <row r="185">
      <c r="A185">
        <f>HYPERLINK("https://stackoverflow.com/a/54937175", "54937175")</f>
        <v/>
      </c>
      <c r="B185" t="n">
        <v>0.2609238451935081</v>
      </c>
    </row>
    <row r="186">
      <c r="A186">
        <f>HYPERLINK("https://stackoverflow.com/a/55005441", "55005441")</f>
        <v/>
      </c>
      <c r="B186" t="n">
        <v>0.3206751054852321</v>
      </c>
    </row>
    <row r="187">
      <c r="A187">
        <f>HYPERLINK("https://stackoverflow.com/a/55026722", "55026722")</f>
        <v/>
      </c>
      <c r="B187" t="n">
        <v>0.2666666666666667</v>
      </c>
    </row>
    <row r="188">
      <c r="A188">
        <f>HYPERLINK("https://stackoverflow.com/a/55122901", "55122901")</f>
        <v/>
      </c>
      <c r="B188" t="n">
        <v>0.2592592592592593</v>
      </c>
    </row>
    <row r="189">
      <c r="A189">
        <f>HYPERLINK("https://stackoverflow.com/a/55126170", "55126170")</f>
        <v/>
      </c>
      <c r="B189" t="n">
        <v>0.25</v>
      </c>
    </row>
    <row r="190">
      <c r="A190">
        <f>HYPERLINK("https://stackoverflow.com/a/55238384", "55238384")</f>
        <v/>
      </c>
      <c r="B190" t="n">
        <v>0.2678843226788432</v>
      </c>
    </row>
    <row r="191">
      <c r="A191">
        <f>HYPERLINK("https://stackoverflow.com/a/55286040", "55286040")</f>
        <v/>
      </c>
      <c r="B191" t="n">
        <v>0.2222222222222222</v>
      </c>
    </row>
    <row r="192">
      <c r="A192">
        <f>HYPERLINK("https://stackoverflow.com/a/55408264", "55408264")</f>
        <v/>
      </c>
      <c r="B192" t="n">
        <v>0.2331511839708561</v>
      </c>
    </row>
    <row r="193">
      <c r="A193">
        <f>HYPERLINK("https://stackoverflow.com/a/55419294", "55419294")</f>
        <v/>
      </c>
      <c r="B193" t="n">
        <v>0.2757697456492637</v>
      </c>
    </row>
    <row r="194">
      <c r="A194">
        <f>HYPERLINK("https://stackoverflow.com/a/55488988", "55488988")</f>
        <v/>
      </c>
      <c r="B194" t="n">
        <v>0.2105263157894737</v>
      </c>
    </row>
    <row r="195">
      <c r="A195">
        <f>HYPERLINK("https://stackoverflow.com/a/55721339", "55721339")</f>
        <v/>
      </c>
      <c r="B195" t="n">
        <v>0.2522045855379189</v>
      </c>
    </row>
    <row r="196">
      <c r="A196">
        <f>HYPERLINK("https://stackoverflow.com/a/55803032", "55803032")</f>
        <v/>
      </c>
      <c r="B196" t="n">
        <v>0.3333333333333334</v>
      </c>
    </row>
    <row r="197">
      <c r="A197">
        <f>HYPERLINK("https://stackoverflow.com/a/56380637", "56380637")</f>
        <v/>
      </c>
      <c r="B197" t="n">
        <v>0.2185185185185185</v>
      </c>
    </row>
    <row r="198">
      <c r="A198">
        <f>HYPERLINK("https://stackoverflow.com/a/56389333", "56389333")</f>
        <v/>
      </c>
      <c r="B198" t="n">
        <v>0.2918518518518518</v>
      </c>
    </row>
    <row r="199">
      <c r="A199">
        <f>HYPERLINK("https://stackoverflow.com/a/56508970", "56508970")</f>
        <v/>
      </c>
      <c r="B199" t="n">
        <v>0.3926237161531279</v>
      </c>
    </row>
    <row r="200">
      <c r="A200">
        <f>HYPERLINK("https://stackoverflow.com/a/56564738", "56564738")</f>
        <v/>
      </c>
      <c r="B200" t="n">
        <v>0.2571428571428571</v>
      </c>
    </row>
    <row r="201">
      <c r="A201">
        <f>HYPERLINK("https://stackoverflow.com/a/56577667", "56577667")</f>
        <v/>
      </c>
      <c r="B201" t="n">
        <v>0.3823823823823824</v>
      </c>
    </row>
    <row r="202">
      <c r="A202">
        <f>HYPERLINK("https://stackoverflow.com/a/56603585", "56603585")</f>
        <v/>
      </c>
      <c r="B202" t="n">
        <v>0.2737520128824477</v>
      </c>
    </row>
    <row r="203">
      <c r="A203">
        <f>HYPERLINK("https://stackoverflow.com/a/56826366", "56826366")</f>
        <v/>
      </c>
      <c r="B203" t="n">
        <v>0.2160493827160494</v>
      </c>
    </row>
    <row r="204">
      <c r="A204">
        <f>HYPERLINK("https://stackoverflow.com/a/56891544", "56891544")</f>
        <v/>
      </c>
      <c r="B204" t="n">
        <v>0.3287671232876712</v>
      </c>
    </row>
    <row r="205">
      <c r="A205">
        <f>HYPERLINK("https://stackoverflow.com/a/56953869", "56953869")</f>
        <v/>
      </c>
      <c r="B205" t="n">
        <v>0.3820224719101123</v>
      </c>
    </row>
    <row r="206">
      <c r="A206">
        <f>HYPERLINK("https://stackoverflow.com/a/56961193", "56961193")</f>
        <v/>
      </c>
      <c r="B206" t="n">
        <v>0.2337164750957854</v>
      </c>
    </row>
    <row r="207">
      <c r="A207">
        <f>HYPERLINK("https://stackoverflow.com/a/57016969", "57016969")</f>
        <v/>
      </c>
      <c r="B207" t="n">
        <v>0.2</v>
      </c>
    </row>
    <row r="208">
      <c r="A208">
        <f>HYPERLINK("https://stackoverflow.com/a/57046996", "57046996")</f>
        <v/>
      </c>
      <c r="B208" t="n">
        <v>0.3033033033033033</v>
      </c>
    </row>
    <row r="209">
      <c r="A209">
        <f>HYPERLINK("https://stackoverflow.com/a/57205404", "57205404")</f>
        <v/>
      </c>
      <c r="B209" t="n">
        <v>0.2933832709113608</v>
      </c>
    </row>
    <row r="210">
      <c r="A210">
        <f>HYPERLINK("https://stackoverflow.com/a/57225559", "57225559")</f>
        <v/>
      </c>
      <c r="B210" t="n">
        <v>0.3041666666666666</v>
      </c>
    </row>
    <row r="211">
      <c r="A211">
        <f>HYPERLINK("https://stackoverflow.com/a/57261342", "57261342")</f>
        <v/>
      </c>
      <c r="B211" t="n">
        <v>0.2343434343434344</v>
      </c>
    </row>
    <row r="212">
      <c r="A212">
        <f>HYPERLINK("https://stackoverflow.com/a/57289721", "57289721")</f>
        <v/>
      </c>
      <c r="B212" t="n">
        <v>0.2413793103448276</v>
      </c>
    </row>
    <row r="213">
      <c r="A213">
        <f>HYPERLINK("https://stackoverflow.com/a/57366982", "57366982")</f>
        <v/>
      </c>
      <c r="B213" t="n">
        <v>0.3283395755305868</v>
      </c>
    </row>
    <row r="214">
      <c r="A214">
        <f>HYPERLINK("https://stackoverflow.com/a/57436043", "57436043")</f>
        <v/>
      </c>
      <c r="B214" t="n">
        <v>0.2753623188405797</v>
      </c>
    </row>
    <row r="215">
      <c r="A215">
        <f>HYPERLINK("https://stackoverflow.com/a/57564400", "57564400")</f>
        <v/>
      </c>
      <c r="B215" t="n">
        <v>0.2829861111111111</v>
      </c>
    </row>
    <row r="216">
      <c r="A216">
        <f>HYPERLINK("https://stackoverflow.com/a/57810467", "57810467")</f>
        <v/>
      </c>
      <c r="B216" t="n">
        <v>0.2306079664570231</v>
      </c>
    </row>
    <row r="217">
      <c r="A217">
        <f>HYPERLINK("https://stackoverflow.com/a/57848501", "57848501")</f>
        <v/>
      </c>
      <c r="B217" t="n">
        <v>0.25</v>
      </c>
    </row>
    <row r="218">
      <c r="A218">
        <f>HYPERLINK("https://stackoverflow.com/a/57892931", "57892931")</f>
        <v/>
      </c>
      <c r="B218" t="n">
        <v>0.2431865828092243</v>
      </c>
    </row>
    <row r="219">
      <c r="A219">
        <f>HYPERLINK("https://stackoverflow.com/a/57931047", "57931047")</f>
        <v/>
      </c>
      <c r="B219" t="n">
        <v>0.2694763729246488</v>
      </c>
    </row>
    <row r="220">
      <c r="A220">
        <f>HYPERLINK("https://stackoverflow.com/a/57941287", "57941287")</f>
        <v/>
      </c>
      <c r="B220" t="n">
        <v>0.2867383512544803</v>
      </c>
    </row>
    <row r="221">
      <c r="A221">
        <f>HYPERLINK("https://stackoverflow.com/a/58011656", "58011656")</f>
        <v/>
      </c>
      <c r="B221" t="n">
        <v>0.2222222222222222</v>
      </c>
    </row>
    <row r="222">
      <c r="A222">
        <f>HYPERLINK("https://stackoverflow.com/a/58054024", "58054024")</f>
        <v/>
      </c>
      <c r="B222" t="n">
        <v>0.2349726775956284</v>
      </c>
    </row>
    <row r="223">
      <c r="A223">
        <f>HYPERLINK("https://stackoverflow.com/a/58174411", "58174411")</f>
        <v/>
      </c>
      <c r="B223" t="n">
        <v>0.3656156156156156</v>
      </c>
    </row>
    <row r="224">
      <c r="A224">
        <f>HYPERLINK("https://stackoverflow.com/a/58251535", "58251535")</f>
        <v/>
      </c>
      <c r="B224" t="n">
        <v>0.2394179894179894</v>
      </c>
    </row>
    <row r="225">
      <c r="A225">
        <f>HYPERLINK("https://stackoverflow.com/a/58293197", "58293197")</f>
        <v/>
      </c>
      <c r="B225" t="n">
        <v>0.2485380116959064</v>
      </c>
    </row>
    <row r="226">
      <c r="A226">
        <f>HYPERLINK("https://stackoverflow.com/a/58416280", "58416280")</f>
        <v/>
      </c>
      <c r="B226" t="n">
        <v>0.2297297297297297</v>
      </c>
    </row>
    <row r="227">
      <c r="A227">
        <f>HYPERLINK("https://stackoverflow.com/a/58447864", "58447864")</f>
        <v/>
      </c>
      <c r="B227" t="n">
        <v>0.2437810945273632</v>
      </c>
    </row>
    <row r="228">
      <c r="A228">
        <f>HYPERLINK("https://stackoverflow.com/a/58467091", "58467091")</f>
        <v/>
      </c>
      <c r="B228" t="n">
        <v>0.2525252525252525</v>
      </c>
    </row>
    <row r="229">
      <c r="A229">
        <f>HYPERLINK("https://stackoverflow.com/a/58496141", "58496141")</f>
        <v/>
      </c>
      <c r="B229" t="n">
        <v>0.2297551789077213</v>
      </c>
    </row>
    <row r="230">
      <c r="A230">
        <f>HYPERLINK("https://stackoverflow.com/a/58511291", "58511291")</f>
        <v/>
      </c>
      <c r="B230" t="n">
        <v>0.2721598002496879</v>
      </c>
    </row>
    <row r="231">
      <c r="A231">
        <f>HYPERLINK("https://stackoverflow.com/a/58512106", "58512106")</f>
        <v/>
      </c>
      <c r="B231" t="n">
        <v>0.3833333333333334</v>
      </c>
    </row>
    <row r="232">
      <c r="A232">
        <f>HYPERLINK("https://stackoverflow.com/a/58572685", "58572685")</f>
        <v/>
      </c>
      <c r="B232" t="n">
        <v>0.2</v>
      </c>
    </row>
    <row r="233">
      <c r="A233">
        <f>HYPERLINK("https://stackoverflow.com/a/58657618", "58657618")</f>
        <v/>
      </c>
      <c r="B233" t="n">
        <v>0.2</v>
      </c>
    </row>
    <row r="234">
      <c r="A234">
        <f>HYPERLINK("https://stackoverflow.com/a/58698121", "58698121")</f>
        <v/>
      </c>
      <c r="B234" t="n">
        <v>0.3515151515151515</v>
      </c>
    </row>
    <row r="235">
      <c r="A235">
        <f>HYPERLINK("https://stackoverflow.com/a/58769776", "58769776")</f>
        <v/>
      </c>
      <c r="B235" t="n">
        <v>0.2516339869281046</v>
      </c>
    </row>
    <row r="236">
      <c r="A236">
        <f>HYPERLINK("https://stackoverflow.com/a/58867149", "58867149")</f>
        <v/>
      </c>
      <c r="B236" t="n">
        <v>0.2586206896551724</v>
      </c>
    </row>
    <row r="237">
      <c r="A237">
        <f>HYPERLINK("https://stackoverflow.com/a/58924846", "58924846")</f>
        <v/>
      </c>
      <c r="B237" t="n">
        <v>0.2482638888888889</v>
      </c>
    </row>
    <row r="238">
      <c r="A238">
        <f>HYPERLINK("https://stackoverflow.com/a/59053286", "59053286")</f>
        <v/>
      </c>
      <c r="B238" t="n">
        <v>0.3257575757575757</v>
      </c>
    </row>
    <row r="239">
      <c r="A239">
        <f>HYPERLINK("https://stackoverflow.com/a/59074292", "59074292")</f>
        <v/>
      </c>
      <c r="B239" t="n">
        <v>0.2296296296296296</v>
      </c>
    </row>
    <row r="240">
      <c r="A240">
        <f>HYPERLINK("https://stackoverflow.com/a/59089647", "59089647")</f>
        <v/>
      </c>
      <c r="B240" t="n">
        <v>0.2717948717948718</v>
      </c>
    </row>
    <row r="241">
      <c r="A241">
        <f>HYPERLINK("https://stackoverflow.com/a/59118573", "59118573")</f>
        <v/>
      </c>
      <c r="B241" t="n">
        <v>0.2183908045977012</v>
      </c>
    </row>
    <row r="242">
      <c r="A242">
        <f>HYPERLINK("https://stackoverflow.com/a/59194640", "59194640")</f>
        <v/>
      </c>
      <c r="B242" t="n">
        <v>0.2239583333333333</v>
      </c>
    </row>
    <row r="243">
      <c r="A243">
        <f>HYPERLINK("https://stackoverflow.com/a/59283319", "59283319")</f>
        <v/>
      </c>
      <c r="B243" t="n">
        <v>0.2455197132616488</v>
      </c>
    </row>
    <row r="244">
      <c r="A244">
        <f>HYPERLINK("https://stackoverflow.com/a/59771214", "59771214")</f>
        <v/>
      </c>
      <c r="B244" t="n">
        <v>0.3141414141414142</v>
      </c>
    </row>
    <row r="245">
      <c r="A245">
        <f>HYPERLINK("https://stackoverflow.com/a/59776920", "59776920")</f>
        <v/>
      </c>
      <c r="B245" t="n">
        <v>0.2115384615384615</v>
      </c>
    </row>
    <row r="246">
      <c r="A246">
        <f>HYPERLINK("https://stackoverflow.com/a/59852901", "59852901")</f>
        <v/>
      </c>
      <c r="B246" t="n">
        <v>0.253411306042885</v>
      </c>
    </row>
    <row r="247">
      <c r="A247">
        <f>HYPERLINK("https://stackoverflow.com/a/60272262", "60272262")</f>
        <v/>
      </c>
      <c r="B247" t="n">
        <v>0.2254428341384863</v>
      </c>
    </row>
    <row r="248">
      <c r="A248">
        <f>HYPERLINK("https://stackoverflow.com/a/60556126", "60556126")</f>
        <v/>
      </c>
      <c r="B248" t="n">
        <v>0.2319444444444445</v>
      </c>
    </row>
    <row r="249">
      <c r="A249">
        <f>HYPERLINK("https://stackoverflow.com/a/60779964", "60779964")</f>
        <v/>
      </c>
      <c r="B249" t="n">
        <v>0.2</v>
      </c>
    </row>
    <row r="250">
      <c r="A250">
        <f>HYPERLINK("https://stackoverflow.com/a/61252925", "61252925")</f>
        <v/>
      </c>
      <c r="B250" t="n">
        <v>0.2681992337164751</v>
      </c>
    </row>
    <row r="251">
      <c r="A251">
        <f>HYPERLINK("https://stackoverflow.com/a/61282976", "61282976")</f>
        <v/>
      </c>
      <c r="B251" t="n">
        <v>0.3314814814814815</v>
      </c>
    </row>
    <row r="252">
      <c r="A252">
        <f>HYPERLINK("https://stackoverflow.com/a/61362602", "61362602")</f>
        <v/>
      </c>
      <c r="B252" t="n">
        <v>0.2321428571428572</v>
      </c>
    </row>
    <row r="253">
      <c r="A253">
        <f>HYPERLINK("https://stackoverflow.com/a/61462588", "61462588")</f>
        <v/>
      </c>
      <c r="B253" t="n">
        <v>0.2455197132616488</v>
      </c>
    </row>
    <row r="254">
      <c r="A254">
        <f>HYPERLINK("https://stackoverflow.com/a/62066602", "62066602")</f>
        <v/>
      </c>
      <c r="B25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