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HYPERLINK("https://stackoverflow.com/a/980932", "980932")</f>
        <v/>
      </c>
      <c r="B2" t="n">
        <v>0.2222222222222223</v>
      </c>
    </row>
    <row r="3">
      <c r="A3">
        <f>HYPERLINK("https://stackoverflow.com/a/1258834", "1258834")</f>
        <v/>
      </c>
      <c r="B3" t="n">
        <v>0.2927120669056153</v>
      </c>
    </row>
    <row r="4">
      <c r="A4">
        <f>HYPERLINK("https://stackoverflow.com/a/7679733", "7679733")</f>
        <v/>
      </c>
      <c r="B4" t="n">
        <v>0.25</v>
      </c>
    </row>
    <row r="5">
      <c r="A5">
        <f>HYPERLINK("https://stackoverflow.com/a/9391137", "9391137")</f>
        <v/>
      </c>
      <c r="B5" t="n">
        <v>0.3061224489795918</v>
      </c>
    </row>
    <row r="6">
      <c r="A6">
        <f>HYPERLINK("https://stackoverflow.com/a/9802779", "9802779")</f>
        <v/>
      </c>
      <c r="B6" t="n">
        <v>0.2321428571428572</v>
      </c>
    </row>
    <row r="7">
      <c r="A7">
        <f>HYPERLINK("https://stackoverflow.com/a/9980294", "9980294")</f>
        <v/>
      </c>
      <c r="B7" t="n">
        <v>0.2753623188405797</v>
      </c>
    </row>
    <row r="8">
      <c r="A8">
        <f>HYPERLINK("https://stackoverflow.com/a/10170940", "10170940")</f>
        <v/>
      </c>
      <c r="B8" t="n">
        <v>0.2841530054644809</v>
      </c>
    </row>
    <row r="9">
      <c r="A9">
        <f>HYPERLINK("https://stackoverflow.com/a/10247749", "10247749")</f>
        <v/>
      </c>
      <c r="B9" t="n">
        <v>0.2666666666666667</v>
      </c>
    </row>
    <row r="10">
      <c r="A10">
        <f>HYPERLINK("https://stackoverflow.com/a/10690115", "10690115")</f>
        <v/>
      </c>
      <c r="B10" t="n">
        <v>0.3301127214170693</v>
      </c>
    </row>
    <row r="11">
      <c r="A11">
        <f>HYPERLINK("https://stackoverflow.com/a/10784169", "10784169")</f>
        <v/>
      </c>
      <c r="B11" t="n">
        <v>0.2587904360056259</v>
      </c>
    </row>
    <row r="12">
      <c r="A12">
        <f>HYPERLINK("https://stackoverflow.com/a/10919857", "10919857")</f>
        <v/>
      </c>
      <c r="B12" t="n">
        <v>0.2569444444444445</v>
      </c>
    </row>
    <row r="13">
      <c r="A13">
        <f>HYPERLINK("https://stackoverflow.com/a/11064969", "11064969")</f>
        <v/>
      </c>
      <c r="B13" t="n">
        <v>0.252072968490879</v>
      </c>
    </row>
    <row r="14">
      <c r="A14">
        <f>HYPERLINK("https://stackoverflow.com/a/11698968", "11698968")</f>
        <v/>
      </c>
      <c r="B14" t="n">
        <v>0.3256038647342996</v>
      </c>
    </row>
    <row r="15">
      <c r="A15">
        <f>HYPERLINK("https://stackoverflow.com/a/12004748", "12004748")</f>
        <v/>
      </c>
      <c r="B15" t="n">
        <v>0.3509485094850949</v>
      </c>
    </row>
    <row r="16">
      <c r="A16">
        <f>HYPERLINK("https://stackoverflow.com/a/12020334", "12020334")</f>
        <v/>
      </c>
      <c r="B16" t="n">
        <v>0.2259887005649718</v>
      </c>
    </row>
    <row r="17">
      <c r="A17">
        <f>HYPERLINK("https://stackoverflow.com/a/12028626", "12028626")</f>
        <v/>
      </c>
      <c r="B17" t="n">
        <v>0.3361823361823362</v>
      </c>
    </row>
    <row r="18">
      <c r="A18">
        <f>HYPERLINK("https://stackoverflow.com/a/13825378", "13825378")</f>
        <v/>
      </c>
      <c r="B18" t="n">
        <v>0.2833957553058677</v>
      </c>
    </row>
    <row r="19">
      <c r="A19">
        <f>HYPERLINK("https://stackoverflow.com/a/13834716", "13834716")</f>
        <v/>
      </c>
      <c r="B19" t="n">
        <v>0.2537037037037037</v>
      </c>
    </row>
    <row r="20">
      <c r="A20">
        <f>HYPERLINK("https://stackoverflow.com/a/14001746", "14001746")</f>
        <v/>
      </c>
      <c r="B20" t="n">
        <v>0.2495126705653021</v>
      </c>
    </row>
    <row r="21">
      <c r="A21">
        <f>HYPERLINK("https://stackoverflow.com/a/14475459", "14475459")</f>
        <v/>
      </c>
      <c r="B21" t="n">
        <v>0.2222222222222222</v>
      </c>
    </row>
    <row r="22">
      <c r="A22">
        <f>HYPERLINK("https://stackoverflow.com/a/15919715", "15919715")</f>
        <v/>
      </c>
      <c r="B22" t="n">
        <v>0.2616033755274262</v>
      </c>
    </row>
    <row r="23">
      <c r="A23">
        <f>HYPERLINK("https://stackoverflow.com/a/16001298", "16001298")</f>
        <v/>
      </c>
      <c r="B23" t="n">
        <v>0.2695810564663024</v>
      </c>
    </row>
    <row r="24">
      <c r="A24">
        <f>HYPERLINK("https://stackoverflow.com/a/16045596", "16045596")</f>
        <v/>
      </c>
      <c r="B24" t="n">
        <v>0.2433862433862434</v>
      </c>
    </row>
    <row r="25">
      <c r="A25">
        <f>HYPERLINK("https://stackoverflow.com/a/16200946", "16200946")</f>
        <v/>
      </c>
      <c r="B25" t="n">
        <v>0.2777777777777778</v>
      </c>
    </row>
    <row r="26">
      <c r="A26">
        <f>HYPERLINK("https://stackoverflow.com/a/16911661", "16911661")</f>
        <v/>
      </c>
      <c r="B26" t="n">
        <v>0.4455555555555555</v>
      </c>
    </row>
    <row r="27">
      <c r="A27">
        <f>HYPERLINK("https://stackoverflow.com/a/16937042", "16937042")</f>
        <v/>
      </c>
      <c r="B27" t="n">
        <v>0.265993265993266</v>
      </c>
    </row>
    <row r="28">
      <c r="A28">
        <f>HYPERLINK("https://stackoverflow.com/a/17575941", "17575941")</f>
        <v/>
      </c>
      <c r="B28" t="n">
        <v>0.2532679738562091</v>
      </c>
    </row>
    <row r="29">
      <c r="A29">
        <f>HYPERLINK("https://stackoverflow.com/a/17886545", "17886545")</f>
        <v/>
      </c>
      <c r="B29" t="n">
        <v>0.297979797979798</v>
      </c>
    </row>
    <row r="30">
      <c r="A30">
        <f>HYPERLINK("https://stackoverflow.com/a/17934697", "17934697")</f>
        <v/>
      </c>
      <c r="B30" t="n">
        <v>0.2181818181818182</v>
      </c>
    </row>
    <row r="31">
      <c r="A31">
        <f>HYPERLINK("https://stackoverflow.com/a/18270581", "18270581")</f>
        <v/>
      </c>
      <c r="B31" t="n">
        <v>0.296875</v>
      </c>
    </row>
    <row r="32">
      <c r="A32">
        <f>HYPERLINK("https://stackoverflow.com/a/18335697", "18335697")</f>
        <v/>
      </c>
      <c r="B32" t="n">
        <v>0.3324444444444444</v>
      </c>
    </row>
    <row r="33">
      <c r="A33">
        <f>HYPERLINK("https://stackoverflow.com/a/18617586", "18617586")</f>
        <v/>
      </c>
      <c r="B33" t="n">
        <v>0.2678571428571428</v>
      </c>
    </row>
    <row r="34">
      <c r="A34">
        <f>HYPERLINK("https://stackoverflow.com/a/18730532", "18730532")</f>
        <v/>
      </c>
      <c r="B34" t="n">
        <v>0.253968253968254</v>
      </c>
    </row>
    <row r="35">
      <c r="A35">
        <f>HYPERLINK("https://stackoverflow.com/a/20738551", "20738551")</f>
        <v/>
      </c>
      <c r="B35" t="n">
        <v>0.2747631352282515</v>
      </c>
    </row>
    <row r="36">
      <c r="A36">
        <f>HYPERLINK("https://stackoverflow.com/a/20770100", "20770100")</f>
        <v/>
      </c>
      <c r="B36" t="n">
        <v>0.253968253968254</v>
      </c>
    </row>
    <row r="37">
      <c r="A37">
        <f>HYPERLINK("https://stackoverflow.com/a/21177958", "21177958")</f>
        <v/>
      </c>
      <c r="B37" t="n">
        <v>0.279320987654321</v>
      </c>
    </row>
    <row r="38">
      <c r="A38">
        <f>HYPERLINK("https://stackoverflow.com/a/21178560", "21178560")</f>
        <v/>
      </c>
      <c r="B38" t="n">
        <v>0.323943661971831</v>
      </c>
    </row>
    <row r="39">
      <c r="A39">
        <f>HYPERLINK("https://stackoverflow.com/a/21314917", "21314917")</f>
        <v/>
      </c>
      <c r="B39" t="n">
        <v>0.2456140350877193</v>
      </c>
    </row>
    <row r="40">
      <c r="A40">
        <f>HYPERLINK("https://stackoverflow.com/a/21473504", "21473504")</f>
        <v/>
      </c>
      <c r="B40" t="n">
        <v>0.2307692307692308</v>
      </c>
    </row>
    <row r="41">
      <c r="A41">
        <f>HYPERLINK("https://stackoverflow.com/a/22008343", "22008343")</f>
        <v/>
      </c>
      <c r="B41" t="n">
        <v>0.2240143369175627</v>
      </c>
    </row>
    <row r="42">
      <c r="A42">
        <f>HYPERLINK("https://stackoverflow.com/a/22319457", "22319457")</f>
        <v/>
      </c>
      <c r="B42" t="n">
        <v>0.215686274509804</v>
      </c>
    </row>
    <row r="43">
      <c r="A43">
        <f>HYPERLINK("https://stackoverflow.com/a/23062636", "23062636")</f>
        <v/>
      </c>
      <c r="B43" t="n">
        <v>0.2617702448210923</v>
      </c>
    </row>
    <row r="44">
      <c r="A44">
        <f>HYPERLINK("https://stackoverflow.com/a/23234021", "23234021")</f>
        <v/>
      </c>
      <c r="B44" t="n">
        <v>0.2407407407407407</v>
      </c>
    </row>
    <row r="45">
      <c r="A45">
        <f>HYPERLINK("https://stackoverflow.com/a/23261369", "23261369")</f>
        <v/>
      </c>
      <c r="B45" t="n">
        <v>0.3162393162393162</v>
      </c>
    </row>
    <row r="46">
      <c r="A46">
        <f>HYPERLINK("https://stackoverflow.com/a/23265831", "23265831")</f>
        <v/>
      </c>
      <c r="B46" t="n">
        <v>0.3150057273768614</v>
      </c>
    </row>
    <row r="47">
      <c r="A47">
        <f>HYPERLINK("https://stackoverflow.com/a/23554357", "23554357")</f>
        <v/>
      </c>
      <c r="B47" t="n">
        <v>0.293103448275862</v>
      </c>
    </row>
    <row r="48">
      <c r="A48">
        <f>HYPERLINK("https://stackoverflow.com/a/23695745", "23695745")</f>
        <v/>
      </c>
      <c r="B48" t="n">
        <v>0.3012345679012346</v>
      </c>
    </row>
    <row r="49">
      <c r="A49">
        <f>HYPERLINK("https://stackoverflow.com/a/24559072", "24559072")</f>
        <v/>
      </c>
      <c r="B49" t="n">
        <v>0.2425925925925926</v>
      </c>
    </row>
    <row r="50">
      <c r="A50">
        <f>HYPERLINK("https://stackoverflow.com/a/27398134", "27398134")</f>
        <v/>
      </c>
      <c r="B50" t="n">
        <v>0.3283582089552239</v>
      </c>
    </row>
    <row r="51">
      <c r="A51">
        <f>HYPERLINK("https://stackoverflow.com/a/27922716", "27922716")</f>
        <v/>
      </c>
      <c r="B51" t="n">
        <v>0.2302405498281787</v>
      </c>
    </row>
    <row r="52">
      <c r="A52">
        <f>HYPERLINK("https://stackoverflow.com/a/28019888", "28019888")</f>
        <v/>
      </c>
      <c r="B52" t="n">
        <v>0.2282282282282282</v>
      </c>
    </row>
    <row r="53">
      <c r="A53">
        <f>HYPERLINK("https://stackoverflow.com/a/28393085", "28393085")</f>
        <v/>
      </c>
      <c r="B53" t="n">
        <v>0.2372881355932203</v>
      </c>
    </row>
    <row r="54">
      <c r="A54">
        <f>HYPERLINK("https://stackoverflow.com/a/28610006", "28610006")</f>
        <v/>
      </c>
      <c r="B54" t="n">
        <v>0.2587301587301588</v>
      </c>
    </row>
    <row r="55">
      <c r="A55">
        <f>HYPERLINK("https://stackoverflow.com/a/31145919", "31145919")</f>
        <v/>
      </c>
      <c r="B55" t="n">
        <v>0.2586520947176685</v>
      </c>
    </row>
    <row r="56">
      <c r="A56">
        <f>HYPERLINK("https://stackoverflow.com/a/32201636", "32201636")</f>
        <v/>
      </c>
      <c r="B56" t="n">
        <v>0.2341269841269841</v>
      </c>
    </row>
    <row r="57">
      <c r="A57">
        <f>HYPERLINK("https://stackoverflow.com/a/32772409", "32772409")</f>
        <v/>
      </c>
      <c r="B57" t="n">
        <v>0.2138364779874214</v>
      </c>
    </row>
    <row r="58">
      <c r="A58">
        <f>HYPERLINK("https://stackoverflow.com/a/33401059", "33401059")</f>
        <v/>
      </c>
      <c r="B58" t="n">
        <v>0.2567049808429119</v>
      </c>
    </row>
    <row r="59">
      <c r="A59">
        <f>HYPERLINK("https://stackoverflow.com/a/33879085", "33879085")</f>
        <v/>
      </c>
      <c r="B59" t="n">
        <v>0.2462121212121212</v>
      </c>
    </row>
    <row r="60">
      <c r="A60">
        <f>HYPERLINK("https://stackoverflow.com/a/34085695", "34085695")</f>
        <v/>
      </c>
      <c r="B60" t="n">
        <v>0.2523540489642185</v>
      </c>
    </row>
    <row r="61">
      <c r="A61">
        <f>HYPERLINK("https://stackoverflow.com/a/34172317", "34172317")</f>
        <v/>
      </c>
      <c r="B61" t="n">
        <v>0.2456140350877193</v>
      </c>
    </row>
    <row r="62">
      <c r="A62">
        <f>HYPERLINK("https://stackoverflow.com/a/34510911", "34510911")</f>
        <v/>
      </c>
      <c r="B62" t="n">
        <v>0.292929292929293</v>
      </c>
    </row>
    <row r="63">
      <c r="A63">
        <f>HYPERLINK("https://stackoverflow.com/a/34823823", "34823823")</f>
        <v/>
      </c>
      <c r="B63" t="n">
        <v>0.2807017543859649</v>
      </c>
    </row>
    <row r="64">
      <c r="A64">
        <f>HYPERLINK("https://stackoverflow.com/a/34963112", "34963112")</f>
        <v/>
      </c>
      <c r="B64" t="n">
        <v>0.3225806451612903</v>
      </c>
    </row>
    <row r="65">
      <c r="A65">
        <f>HYPERLINK("https://stackoverflow.com/a/35482963", "35482963")</f>
        <v/>
      </c>
      <c r="B65" t="n">
        <v>0.2261904761904762</v>
      </c>
    </row>
    <row r="66">
      <c r="A66">
        <f>HYPERLINK("https://stackoverflow.com/a/35569887", "35569887")</f>
        <v/>
      </c>
      <c r="B66" t="n">
        <v>0.2277777777777778</v>
      </c>
    </row>
    <row r="67">
      <c r="A67">
        <f>HYPERLINK("https://stackoverflow.com/a/36257435", "36257435")</f>
        <v/>
      </c>
      <c r="B67" t="n">
        <v>0.2380952380952381</v>
      </c>
    </row>
    <row r="68">
      <c r="A68">
        <f>HYPERLINK("https://stackoverflow.com/a/36402477", "36402477")</f>
        <v/>
      </c>
      <c r="B68" t="n">
        <v>0.2383040935672515</v>
      </c>
    </row>
    <row r="69">
      <c r="A69">
        <f>HYPERLINK("https://stackoverflow.com/a/37125043", "37125043")</f>
        <v/>
      </c>
      <c r="B69" t="n">
        <v>0.2696476964769648</v>
      </c>
    </row>
    <row r="70">
      <c r="A70">
        <f>HYPERLINK("https://stackoverflow.com/a/37169827", "37169827")</f>
        <v/>
      </c>
      <c r="B70" t="n">
        <v>0.3614163614163614</v>
      </c>
    </row>
    <row r="71">
      <c r="A71">
        <f>HYPERLINK("https://stackoverflow.com/a/37196287", "37196287")</f>
        <v/>
      </c>
      <c r="B71" t="n">
        <v>0.2879330943847073</v>
      </c>
    </row>
    <row r="72">
      <c r="A72">
        <f>HYPERLINK("https://stackoverflow.com/a/37306094", "37306094")</f>
        <v/>
      </c>
      <c r="B72" t="n">
        <v>0.3930905695611578</v>
      </c>
    </row>
    <row r="73">
      <c r="A73">
        <f>HYPERLINK("https://stackoverflow.com/a/37915834", "37915834")</f>
        <v/>
      </c>
      <c r="B73" t="n">
        <v>0.369538077403246</v>
      </c>
    </row>
    <row r="74">
      <c r="A74">
        <f>HYPERLINK("https://stackoverflow.com/a/38264023", "38264023")</f>
        <v/>
      </c>
      <c r="B74" t="n">
        <v>0.3126614987080104</v>
      </c>
    </row>
    <row r="75">
      <c r="A75">
        <f>HYPERLINK("https://stackoverflow.com/a/38951765", "38951765")</f>
        <v/>
      </c>
      <c r="B75" t="n">
        <v>0.250351617440225</v>
      </c>
    </row>
    <row r="76">
      <c r="A76">
        <f>HYPERLINK("https://stackoverflow.com/a/39108557", "39108557")</f>
        <v/>
      </c>
      <c r="B76" t="n">
        <v>0.253968253968254</v>
      </c>
    </row>
    <row r="77">
      <c r="A77">
        <f>HYPERLINK("https://stackoverflow.com/a/40642721", "40642721")</f>
        <v/>
      </c>
      <c r="B77" t="n">
        <v>0.3163163163163163</v>
      </c>
    </row>
    <row r="78">
      <c r="A78">
        <f>HYPERLINK("https://stackoverflow.com/a/40871998", "40871998")</f>
        <v/>
      </c>
      <c r="B78" t="n">
        <v>0.2259259259259259</v>
      </c>
    </row>
    <row r="79">
      <c r="A79">
        <f>HYPERLINK("https://stackoverflow.com/a/40935625", "40935625")</f>
        <v/>
      </c>
      <c r="B79" t="n">
        <v>0.3539094650205761</v>
      </c>
    </row>
    <row r="80">
      <c r="A80">
        <f>HYPERLINK("https://stackoverflow.com/a/41097730", "41097730")</f>
        <v/>
      </c>
      <c r="B80" t="n">
        <v>0.2751937984496124</v>
      </c>
    </row>
    <row r="81">
      <c r="A81">
        <f>HYPERLINK("https://stackoverflow.com/a/41467659", "41467659")</f>
        <v/>
      </c>
      <c r="B81" t="n">
        <v>0.2957957957957958</v>
      </c>
    </row>
    <row r="82">
      <c r="A82">
        <f>HYPERLINK("https://stackoverflow.com/a/41639069", "41639069")</f>
        <v/>
      </c>
      <c r="B82" t="n">
        <v>0.3561643835616439</v>
      </c>
    </row>
    <row r="83">
      <c r="A83">
        <f>HYPERLINK("https://stackoverflow.com/a/42560474", "42560474")</f>
        <v/>
      </c>
      <c r="B83" t="n">
        <v>0.2454394693200663</v>
      </c>
    </row>
    <row r="84">
      <c r="A84">
        <f>HYPERLINK("https://stackoverflow.com/a/42619631", "42619631")</f>
        <v/>
      </c>
      <c r="B84" t="n">
        <v>0.2307692307692308</v>
      </c>
    </row>
    <row r="85">
      <c r="A85">
        <f>HYPERLINK("https://stackoverflow.com/a/42841546", "42841546")</f>
        <v/>
      </c>
      <c r="B85" t="n">
        <v>0.3466286799620133</v>
      </c>
    </row>
    <row r="86">
      <c r="A86">
        <f>HYPERLINK("https://stackoverflow.com/a/43045887", "43045887")</f>
        <v/>
      </c>
      <c r="B86" t="n">
        <v>0.2678571428571428</v>
      </c>
    </row>
    <row r="87">
      <c r="A87">
        <f>HYPERLINK("https://stackoverflow.com/a/43243120", "43243120")</f>
        <v/>
      </c>
      <c r="B87" t="n">
        <v>0.2388888888888889</v>
      </c>
    </row>
    <row r="88">
      <c r="A88">
        <f>HYPERLINK("https://stackoverflow.com/a/43244727", "43244727")</f>
        <v/>
      </c>
      <c r="B88" t="n">
        <v>0.3170731707317073</v>
      </c>
    </row>
    <row r="89">
      <c r="A89">
        <f>HYPERLINK("https://stackoverflow.com/a/43500546", "43500546")</f>
        <v/>
      </c>
      <c r="B89" t="n">
        <v>0.2588075880758808</v>
      </c>
    </row>
    <row r="90">
      <c r="A90">
        <f>HYPERLINK("https://stackoverflow.com/a/43549104", "43549104")</f>
        <v/>
      </c>
      <c r="B90" t="n">
        <v>0.2420634920634921</v>
      </c>
    </row>
    <row r="91">
      <c r="A91">
        <f>HYPERLINK("https://stackoverflow.com/a/43634549", "43634549")</f>
        <v/>
      </c>
      <c r="B91" t="n">
        <v>0.2752136752136752</v>
      </c>
    </row>
    <row r="92">
      <c r="A92">
        <f>HYPERLINK("https://stackoverflow.com/a/43752772", "43752772")</f>
        <v/>
      </c>
      <c r="B92" t="n">
        <v>0.2592592592592593</v>
      </c>
    </row>
    <row r="93">
      <c r="A93">
        <f>HYPERLINK("https://stackoverflow.com/a/44025410", "44025410")</f>
        <v/>
      </c>
      <c r="B93" t="n">
        <v>0.3415032679738562</v>
      </c>
    </row>
    <row r="94">
      <c r="A94">
        <f>HYPERLINK("https://stackoverflow.com/a/44140332", "44140332")</f>
        <v/>
      </c>
      <c r="B94" t="n">
        <v>0.2420634920634921</v>
      </c>
    </row>
    <row r="95">
      <c r="A95">
        <f>HYPERLINK("https://stackoverflow.com/a/44178802", "44178802")</f>
        <v/>
      </c>
      <c r="B95" t="n">
        <v>0.2401433691756272</v>
      </c>
    </row>
    <row r="96">
      <c r="A96">
        <f>HYPERLINK("https://stackoverflow.com/a/44394501", "44394501")</f>
        <v/>
      </c>
      <c r="B96" t="n">
        <v>0.2597402597402597</v>
      </c>
    </row>
    <row r="97">
      <c r="A97">
        <f>HYPERLINK("https://stackoverflow.com/a/44525150", "44525150")</f>
        <v/>
      </c>
      <c r="B97" t="n">
        <v>0.2741935483870968</v>
      </c>
    </row>
    <row r="98">
      <c r="A98">
        <f>HYPERLINK("https://stackoverflow.com/a/44528282", "44528282")</f>
        <v/>
      </c>
      <c r="B98" t="n">
        <v>0.2545454545454545</v>
      </c>
    </row>
    <row r="99">
      <c r="A99">
        <f>HYPERLINK("https://stackoverflow.com/a/44694808", "44694808")</f>
        <v/>
      </c>
      <c r="B99" t="n">
        <v>0.3233618233618233</v>
      </c>
    </row>
    <row r="100">
      <c r="A100">
        <f>HYPERLINK("https://stackoverflow.com/a/44789178", "44789178")</f>
        <v/>
      </c>
      <c r="B100" t="n">
        <v>0.2363636363636364</v>
      </c>
    </row>
    <row r="101">
      <c r="A101">
        <f>HYPERLINK("https://stackoverflow.com/a/44867066", "44867066")</f>
        <v/>
      </c>
      <c r="B101" t="n">
        <v>0.2142857142857143</v>
      </c>
    </row>
    <row r="102">
      <c r="A102">
        <f>HYPERLINK("https://stackoverflow.com/a/45145338", "45145338")</f>
        <v/>
      </c>
      <c r="B102" t="n">
        <v>0.2583979328165374</v>
      </c>
    </row>
    <row r="103">
      <c r="A103">
        <f>HYPERLINK("https://stackoverflow.com/a/45425713", "45425713")</f>
        <v/>
      </c>
      <c r="B103" t="n">
        <v>0.277124183006536</v>
      </c>
    </row>
    <row r="104">
      <c r="A104">
        <f>HYPERLINK("https://stackoverflow.com/a/45772221", "45772221")</f>
        <v/>
      </c>
      <c r="B104" t="n">
        <v>0.3490196078431372</v>
      </c>
    </row>
    <row r="105">
      <c r="A105">
        <f>HYPERLINK("https://stackoverflow.com/a/45802802", "45802802")</f>
        <v/>
      </c>
      <c r="B105" t="n">
        <v>0.2850877192982457</v>
      </c>
    </row>
    <row r="106">
      <c r="A106">
        <f>HYPERLINK("https://stackoverflow.com/a/45853491", "45853491")</f>
        <v/>
      </c>
      <c r="B106" t="n">
        <v>0.2131147540983606</v>
      </c>
    </row>
    <row r="107">
      <c r="A107">
        <f>HYPERLINK("https://stackoverflow.com/a/46362311", "46362311")</f>
        <v/>
      </c>
      <c r="B107" t="n">
        <v>0.2222222222222222</v>
      </c>
    </row>
    <row r="108">
      <c r="A108">
        <f>HYPERLINK("https://stackoverflow.com/a/46600731", "46600731")</f>
        <v/>
      </c>
      <c r="B108" t="n">
        <v>0.2849462365591398</v>
      </c>
    </row>
    <row r="109">
      <c r="A109">
        <f>HYPERLINK("https://stackoverflow.com/a/46608926", "46608926")</f>
        <v/>
      </c>
      <c r="B109" t="n">
        <v>0.3064516129032258</v>
      </c>
    </row>
    <row r="110">
      <c r="A110">
        <f>HYPERLINK("https://stackoverflow.com/a/47194805", "47194805")</f>
        <v/>
      </c>
      <c r="B110" t="n">
        <v>0.2911111111111111</v>
      </c>
    </row>
    <row r="111">
      <c r="A111">
        <f>HYPERLINK("https://stackoverflow.com/a/47704069", "47704069")</f>
        <v/>
      </c>
      <c r="B111" t="n">
        <v>0.355297157622739</v>
      </c>
    </row>
    <row r="112">
      <c r="A112">
        <f>HYPERLINK("https://stackoverflow.com/a/47731051", "47731051")</f>
        <v/>
      </c>
      <c r="B112" t="n">
        <v>0.2842712842712843</v>
      </c>
    </row>
    <row r="113">
      <c r="A113">
        <f>HYPERLINK("https://stackoverflow.com/a/47820479", "47820479")</f>
        <v/>
      </c>
      <c r="B113" t="n">
        <v>0.2241379310344828</v>
      </c>
    </row>
    <row r="114">
      <c r="A114">
        <f>HYPERLINK("https://stackoverflow.com/a/47886587", "47886587")</f>
        <v/>
      </c>
      <c r="B114" t="n">
        <v>0.2181818181818182</v>
      </c>
    </row>
    <row r="115">
      <c r="A115">
        <f>HYPERLINK("https://stackoverflow.com/a/48279047", "48279047")</f>
        <v/>
      </c>
      <c r="B115" t="n">
        <v>0.2237037037037037</v>
      </c>
    </row>
    <row r="116">
      <c r="A116">
        <f>HYPERLINK("https://stackoverflow.com/a/48452352", "48452352")</f>
        <v/>
      </c>
      <c r="B116" t="n">
        <v>0.4211886304909561</v>
      </c>
    </row>
    <row r="117">
      <c r="A117">
        <f>HYPERLINK("https://stackoverflow.com/a/48466362", "48466362")</f>
        <v/>
      </c>
      <c r="B117" t="n">
        <v>0.2456964006259781</v>
      </c>
    </row>
    <row r="118">
      <c r="A118">
        <f>HYPERLINK("https://stackoverflow.com/a/48628269", "48628269")</f>
        <v/>
      </c>
      <c r="B118" t="n">
        <v>0.3186274509803921</v>
      </c>
    </row>
    <row r="119">
      <c r="A119">
        <f>HYPERLINK("https://stackoverflow.com/a/48646795", "48646795")</f>
        <v/>
      </c>
      <c r="B119" t="n">
        <v>0.2801251956181534</v>
      </c>
    </row>
    <row r="120">
      <c r="A120">
        <f>HYPERLINK("https://stackoverflow.com/a/48865565", "48865565")</f>
        <v/>
      </c>
      <c r="B120" t="n">
        <v>0.375</v>
      </c>
    </row>
    <row r="121">
      <c r="A121">
        <f>HYPERLINK("https://stackoverflow.com/a/48871444", "48871444")</f>
        <v/>
      </c>
      <c r="B121" t="n">
        <v>0.2144249512670566</v>
      </c>
    </row>
    <row r="122">
      <c r="A122">
        <f>HYPERLINK("https://stackoverflow.com/a/48891615", "48891615")</f>
        <v/>
      </c>
      <c r="B122" t="n">
        <v>0.2573099415204679</v>
      </c>
    </row>
    <row r="123">
      <c r="A123">
        <f>HYPERLINK("https://stackoverflow.com/a/48950826", "48950826")</f>
        <v/>
      </c>
      <c r="B123" t="n">
        <v>0.2842377260981912</v>
      </c>
    </row>
    <row r="124">
      <c r="A124">
        <f>HYPERLINK("https://stackoverflow.com/a/49488781", "49488781")</f>
        <v/>
      </c>
      <c r="B124" t="n">
        <v>0.2115384615384615</v>
      </c>
    </row>
    <row r="125">
      <c r="A125">
        <f>HYPERLINK("https://stackoverflow.com/a/49504777", "49504777")</f>
        <v/>
      </c>
      <c r="B125" t="n">
        <v>0.4678760393046107</v>
      </c>
    </row>
    <row r="126">
      <c r="A126">
        <f>HYPERLINK("https://stackoverflow.com/a/49666940", "49666940")</f>
        <v/>
      </c>
      <c r="B126" t="n">
        <v>0.3643410852713178</v>
      </c>
    </row>
    <row r="127">
      <c r="A127">
        <f>HYPERLINK("https://stackoverflow.com/a/49669653", "49669653")</f>
        <v/>
      </c>
      <c r="B127" t="n">
        <v>0.2714646464646465</v>
      </c>
    </row>
    <row r="128">
      <c r="A128">
        <f>HYPERLINK("https://stackoverflow.com/a/49670353", "49670353")</f>
        <v/>
      </c>
      <c r="B128" t="n">
        <v>0.3386880856760375</v>
      </c>
    </row>
    <row r="129">
      <c r="A129">
        <f>HYPERLINK("https://stackoverflow.com/a/49747691", "49747691")</f>
        <v/>
      </c>
      <c r="B129" t="n">
        <v>0.2530120481927711</v>
      </c>
    </row>
    <row r="130">
      <c r="A130">
        <f>HYPERLINK("https://stackoverflow.com/a/49770636", "49770636")</f>
        <v/>
      </c>
      <c r="B130" t="n">
        <v>0.3018018018018018</v>
      </c>
    </row>
    <row r="131">
      <c r="A131">
        <f>HYPERLINK("https://stackoverflow.com/a/49789544", "49789544")</f>
        <v/>
      </c>
      <c r="B131" t="n">
        <v>0.2455197132616488</v>
      </c>
    </row>
    <row r="132">
      <c r="A132">
        <f>HYPERLINK("https://stackoverflow.com/a/49895043", "49895043")</f>
        <v/>
      </c>
      <c r="B132" t="n">
        <v>0.2371475953565506</v>
      </c>
    </row>
    <row r="133">
      <c r="A133">
        <f>HYPERLINK("https://stackoverflow.com/a/49997339", "49997339")</f>
        <v/>
      </c>
      <c r="B133" t="n">
        <v>0.2452830188679245</v>
      </c>
    </row>
    <row r="134">
      <c r="A134">
        <f>HYPERLINK("https://stackoverflow.com/a/50084095", "50084095")</f>
        <v/>
      </c>
      <c r="B134" t="n">
        <v>0.3096539162112932</v>
      </c>
    </row>
    <row r="135">
      <c r="A135">
        <f>HYPERLINK("https://stackoverflow.com/a/50102219", "50102219")</f>
        <v/>
      </c>
      <c r="B135" t="n">
        <v>0.2597054886211513</v>
      </c>
    </row>
    <row r="136">
      <c r="A136">
        <f>HYPERLINK("https://stackoverflow.com/a/50130057", "50130057")</f>
        <v/>
      </c>
      <c r="B136" t="n">
        <v>0.2128060263653484</v>
      </c>
    </row>
    <row r="137">
      <c r="A137">
        <f>HYPERLINK("https://stackoverflow.com/a/50130435", "50130435")</f>
        <v/>
      </c>
      <c r="B137" t="n">
        <v>0.2622222222222222</v>
      </c>
    </row>
    <row r="138">
      <c r="A138">
        <f>HYPERLINK("https://stackoverflow.com/a/50211166", "50211166")</f>
        <v/>
      </c>
      <c r="B138" t="n">
        <v>0.2637362637362637</v>
      </c>
    </row>
    <row r="139">
      <c r="A139">
        <f>HYPERLINK("https://stackoverflow.com/a/50267824", "50267824")</f>
        <v/>
      </c>
      <c r="B139" t="n">
        <v>0.3128205128205128</v>
      </c>
    </row>
    <row r="140">
      <c r="A140">
        <f>HYPERLINK("https://stackoverflow.com/a/50330121", "50330121")</f>
        <v/>
      </c>
      <c r="B140" t="n">
        <v>0.3125</v>
      </c>
    </row>
    <row r="141">
      <c r="A141">
        <f>HYPERLINK("https://stackoverflow.com/a/50591528", "50591528")</f>
        <v/>
      </c>
      <c r="B141" t="n">
        <v>0.2413793103448276</v>
      </c>
    </row>
    <row r="142">
      <c r="A142">
        <f>HYPERLINK("https://stackoverflow.com/a/50635277", "50635277")</f>
        <v/>
      </c>
      <c r="B142" t="n">
        <v>0.2410901467505241</v>
      </c>
    </row>
    <row r="143">
      <c r="A143">
        <f>HYPERLINK("https://stackoverflow.com/a/50713215", "50713215")</f>
        <v/>
      </c>
      <c r="B143" t="n">
        <v>0.2923076923076923</v>
      </c>
    </row>
    <row r="144">
      <c r="A144">
        <f>HYPERLINK("https://stackoverflow.com/a/50766363", "50766363")</f>
        <v/>
      </c>
      <c r="B144" t="n">
        <v>0.2608695652173913</v>
      </c>
    </row>
    <row r="145">
      <c r="A145">
        <f>HYPERLINK("https://stackoverflow.com/a/50877966", "50877966")</f>
        <v/>
      </c>
      <c r="B145" t="n">
        <v>0.234375</v>
      </c>
    </row>
    <row r="146">
      <c r="A146">
        <f>HYPERLINK("https://stackoverflow.com/a/51032451", "51032451")</f>
        <v/>
      </c>
      <c r="B146" t="n">
        <v>0.3731563421828909</v>
      </c>
    </row>
    <row r="147">
      <c r="A147">
        <f>HYPERLINK("https://stackoverflow.com/a/51193793", "51193793")</f>
        <v/>
      </c>
      <c r="B147" t="n">
        <v>0.2740740740740741</v>
      </c>
    </row>
    <row r="148">
      <c r="A148">
        <f>HYPERLINK("https://stackoverflow.com/a/51360587", "51360587")</f>
        <v/>
      </c>
      <c r="B148" t="n">
        <v>0.2598566308243727</v>
      </c>
    </row>
    <row r="149">
      <c r="A149">
        <f>HYPERLINK("https://stackoverflow.com/a/51381243", "51381243")</f>
        <v/>
      </c>
      <c r="B149" t="n">
        <v>0.2141414141414141</v>
      </c>
    </row>
    <row r="150">
      <c r="A150">
        <f>HYPERLINK("https://stackoverflow.com/a/51384016", "51384016")</f>
        <v/>
      </c>
      <c r="B150" t="n">
        <v>0.2688172043010753</v>
      </c>
    </row>
    <row r="151">
      <c r="A151">
        <f>HYPERLINK("https://stackoverflow.com/a/51525766", "51525766")</f>
        <v/>
      </c>
      <c r="B151" t="n">
        <v>0.2258064516129032</v>
      </c>
    </row>
    <row r="152">
      <c r="A152">
        <f>HYPERLINK("https://stackoverflow.com/a/51623407", "51623407")</f>
        <v/>
      </c>
      <c r="B152" t="n">
        <v>0.3164556962025317</v>
      </c>
    </row>
    <row r="153">
      <c r="A153">
        <f>HYPERLINK("https://stackoverflow.com/a/51627648", "51627648")</f>
        <v/>
      </c>
      <c r="B153" t="n">
        <v>0.2181818181818182</v>
      </c>
    </row>
    <row r="154">
      <c r="A154">
        <f>HYPERLINK("https://stackoverflow.com/a/51665421", "51665421")</f>
        <v/>
      </c>
      <c r="B154" t="n">
        <v>0.3022875816993464</v>
      </c>
    </row>
    <row r="155">
      <c r="A155">
        <f>HYPERLINK("https://stackoverflow.com/a/51675435", "51675435")</f>
        <v/>
      </c>
      <c r="B155" t="n">
        <v>0.2727272727272727</v>
      </c>
    </row>
    <row r="156">
      <c r="A156">
        <f>HYPERLINK("https://stackoverflow.com/a/51750774", "51750774")</f>
        <v/>
      </c>
      <c r="B156" t="n">
        <v>0.2758620689655172</v>
      </c>
    </row>
    <row r="157">
      <c r="A157">
        <f>HYPERLINK("https://stackoverflow.com/a/51885130", "51885130")</f>
        <v/>
      </c>
      <c r="B157" t="n">
        <v>0.2326388888888889</v>
      </c>
    </row>
    <row r="158">
      <c r="A158">
        <f>HYPERLINK("https://stackoverflow.com/a/51966939", "51966939")</f>
        <v/>
      </c>
      <c r="B158" t="n">
        <v>0.5339966832504146</v>
      </c>
    </row>
    <row r="159">
      <c r="A159">
        <f>HYPERLINK("https://stackoverflow.com/a/51973751", "51973751")</f>
        <v/>
      </c>
      <c r="B159" t="n">
        <v>0.2358674463937622</v>
      </c>
    </row>
    <row r="160">
      <c r="A160">
        <f>HYPERLINK("https://stackoverflow.com/a/52143938", "52143938")</f>
        <v/>
      </c>
      <c r="B160" t="n">
        <v>0.3378378378378378</v>
      </c>
    </row>
    <row r="161">
      <c r="A161">
        <f>HYPERLINK("https://stackoverflow.com/a/52163958", "52163958")</f>
        <v/>
      </c>
      <c r="B161" t="n">
        <v>0.421455938697318</v>
      </c>
    </row>
    <row r="162">
      <c r="A162">
        <f>HYPERLINK("https://stackoverflow.com/a/52213870", "52213870")</f>
        <v/>
      </c>
      <c r="B162" t="n">
        <v>0.2307692307692308</v>
      </c>
    </row>
    <row r="163">
      <c r="A163">
        <f>HYPERLINK("https://stackoverflow.com/a/52300209", "52300209")</f>
        <v/>
      </c>
      <c r="B163" t="n">
        <v>0.2981859410430839</v>
      </c>
    </row>
    <row r="164">
      <c r="A164">
        <f>HYPERLINK("https://stackoverflow.com/a/52316754", "52316754")</f>
        <v/>
      </c>
      <c r="B164" t="n">
        <v>0.2467532467532467</v>
      </c>
    </row>
    <row r="165">
      <c r="A165">
        <f>HYPERLINK("https://stackoverflow.com/a/52600010", "52600010")</f>
        <v/>
      </c>
      <c r="B165" t="n">
        <v>0.2828282828282828</v>
      </c>
    </row>
    <row r="166">
      <c r="A166">
        <f>HYPERLINK("https://stackoverflow.com/a/52762374", "52762374")</f>
        <v/>
      </c>
      <c r="B166" t="n">
        <v>0.2566371681415929</v>
      </c>
    </row>
    <row r="167">
      <c r="A167">
        <f>HYPERLINK("https://stackoverflow.com/a/52898741", "52898741")</f>
        <v/>
      </c>
      <c r="B167" t="n">
        <v>0.2672672672672673</v>
      </c>
    </row>
    <row r="168">
      <c r="A168">
        <f>HYPERLINK("https://stackoverflow.com/a/53169033", "53169033")</f>
        <v/>
      </c>
      <c r="B168" t="n">
        <v>0.2580645161290323</v>
      </c>
    </row>
    <row r="169">
      <c r="A169">
        <f>HYPERLINK("https://stackoverflow.com/a/53170292", "53170292")</f>
        <v/>
      </c>
      <c r="B169" t="n">
        <v>0.2567049808429119</v>
      </c>
    </row>
    <row r="170">
      <c r="A170">
        <f>HYPERLINK("https://stackoverflow.com/a/53290593", "53290593")</f>
        <v/>
      </c>
      <c r="B170" t="n">
        <v>0.26</v>
      </c>
    </row>
    <row r="171">
      <c r="A171">
        <f>HYPERLINK("https://stackoverflow.com/a/53412187", "53412187")</f>
        <v/>
      </c>
      <c r="B171" t="n">
        <v>0.2161616161616162</v>
      </c>
    </row>
    <row r="172">
      <c r="A172">
        <f>HYPERLINK("https://stackoverflow.com/a/53449627", "53449627")</f>
        <v/>
      </c>
      <c r="B172" t="n">
        <v>0.25</v>
      </c>
    </row>
    <row r="173">
      <c r="A173">
        <f>HYPERLINK("https://stackoverflow.com/a/53504268", "53504268")</f>
        <v/>
      </c>
      <c r="B173" t="n">
        <v>0.2404040404040404</v>
      </c>
    </row>
    <row r="174">
      <c r="A174">
        <f>HYPERLINK("https://stackoverflow.com/a/53884162", "53884162")</f>
        <v/>
      </c>
      <c r="B174" t="n">
        <v>0.2946859903381642</v>
      </c>
    </row>
    <row r="175">
      <c r="A175">
        <f>HYPERLINK("https://stackoverflow.com/a/53944354", "53944354")</f>
        <v/>
      </c>
      <c r="B175" t="n">
        <v>0.4334433443344334</v>
      </c>
    </row>
    <row r="176">
      <c r="A176">
        <f>HYPERLINK("https://stackoverflow.com/a/54079576", "54079576")</f>
        <v/>
      </c>
      <c r="B176" t="n">
        <v>0.3555555555555556</v>
      </c>
    </row>
    <row r="177">
      <c r="A177">
        <f>HYPERLINK("https://stackoverflow.com/a/54323760", "54323760")</f>
        <v/>
      </c>
      <c r="B177" t="n">
        <v>0.2968036529680366</v>
      </c>
    </row>
    <row r="178">
      <c r="A178">
        <f>HYPERLINK("https://stackoverflow.com/a/54352320", "54352320")</f>
        <v/>
      </c>
      <c r="B178" t="n">
        <v>0.2837606837606838</v>
      </c>
    </row>
    <row r="179">
      <c r="A179">
        <f>HYPERLINK("https://stackoverflow.com/a/54548490", "54548490")</f>
        <v/>
      </c>
      <c r="B179" t="n">
        <v>0.2902777777777778</v>
      </c>
    </row>
    <row r="180">
      <c r="A180">
        <f>HYPERLINK("https://stackoverflow.com/a/54666876", "54666876")</f>
        <v/>
      </c>
      <c r="B180" t="n">
        <v>0.3425925925925926</v>
      </c>
    </row>
    <row r="181">
      <c r="A181">
        <f>HYPERLINK("https://stackoverflow.com/a/54906295", "54906295")</f>
        <v/>
      </c>
      <c r="B181" t="n">
        <v>0.2831978319783198</v>
      </c>
    </row>
    <row r="182">
      <c r="A182">
        <f>HYPERLINK("https://stackoverflow.com/a/54920348", "54920348")</f>
        <v/>
      </c>
      <c r="B182" t="n">
        <v>0.2916666666666667</v>
      </c>
    </row>
    <row r="183">
      <c r="A183">
        <f>HYPERLINK("https://stackoverflow.com/a/55224716", "55224716")</f>
        <v/>
      </c>
      <c r="B183" t="n">
        <v>0.3359477124183007</v>
      </c>
    </row>
    <row r="184">
      <c r="A184">
        <f>HYPERLINK("https://stackoverflow.com/a/55645981", "55645981")</f>
        <v/>
      </c>
      <c r="B184" t="n">
        <v>0.2407407407407408</v>
      </c>
    </row>
    <row r="185">
      <c r="A185">
        <f>HYPERLINK("https://stackoverflow.com/a/55684883", "55684883")</f>
        <v/>
      </c>
      <c r="B185" t="n">
        <v>0.2280701754385965</v>
      </c>
    </row>
    <row r="186">
      <c r="A186">
        <f>HYPERLINK("https://stackoverflow.com/a/55835640", "55835640")</f>
        <v/>
      </c>
      <c r="B186" t="n">
        <v>0.2866941015089163</v>
      </c>
    </row>
    <row r="187">
      <c r="A187">
        <f>HYPERLINK("https://stackoverflow.com/a/55864354", "55864354")</f>
        <v/>
      </c>
      <c r="B187" t="n">
        <v>0.3839662447257384</v>
      </c>
    </row>
    <row r="188">
      <c r="A188">
        <f>HYPERLINK("https://stackoverflow.com/a/55905651", "55905651")</f>
        <v/>
      </c>
      <c r="B188" t="n">
        <v>0.2666666666666667</v>
      </c>
    </row>
    <row r="189">
      <c r="A189">
        <f>HYPERLINK("https://stackoverflow.com/a/56118080", "56118080")</f>
        <v/>
      </c>
      <c r="B189" t="n">
        <v>0.238615664845173</v>
      </c>
    </row>
    <row r="190">
      <c r="A190">
        <f>HYPERLINK("https://stackoverflow.com/a/56444605", "56444605")</f>
        <v/>
      </c>
      <c r="B190" t="n">
        <v>0.2886178861788618</v>
      </c>
    </row>
    <row r="191">
      <c r="A191">
        <f>HYPERLINK("https://stackoverflow.com/a/56570383", "56570383")</f>
        <v/>
      </c>
      <c r="B191" t="n">
        <v>0.3756613756613757</v>
      </c>
    </row>
    <row r="192">
      <c r="A192">
        <f>HYPERLINK("https://stackoverflow.com/a/56751486", "56751486")</f>
        <v/>
      </c>
      <c r="B192" t="n">
        <v>0.2222222222222222</v>
      </c>
    </row>
    <row r="193">
      <c r="A193">
        <f>HYPERLINK("https://stackoverflow.com/a/56777119", "56777119")</f>
        <v/>
      </c>
      <c r="B193" t="n">
        <v>0.3033033033033033</v>
      </c>
    </row>
    <row r="194">
      <c r="A194">
        <f>HYPERLINK("https://stackoverflow.com/a/56790149", "56790149")</f>
        <v/>
      </c>
      <c r="B194" t="n">
        <v>0.3415637860082305</v>
      </c>
    </row>
    <row r="195">
      <c r="A195">
        <f>HYPERLINK("https://stackoverflow.com/a/56990210", "56990210")</f>
        <v/>
      </c>
      <c r="B195" t="n">
        <v>0.2736318407960199</v>
      </c>
    </row>
    <row r="196">
      <c r="A196">
        <f>HYPERLINK("https://stackoverflow.com/a/56995364", "56995364")</f>
        <v/>
      </c>
      <c r="B196" t="n">
        <v>0.308531746031746</v>
      </c>
    </row>
    <row r="197">
      <c r="A197">
        <f>HYPERLINK("https://stackoverflow.com/a/57035108", "57035108")</f>
        <v/>
      </c>
      <c r="B197" t="n">
        <v>0.2753623188405797</v>
      </c>
    </row>
    <row r="198">
      <c r="A198">
        <f>HYPERLINK("https://stackoverflow.com/a/57369751", "57369751")</f>
        <v/>
      </c>
      <c r="B198" t="n">
        <v>0.2736318407960199</v>
      </c>
    </row>
    <row r="199">
      <c r="A199">
        <f>HYPERLINK("https://stackoverflow.com/a/57417867", "57417867")</f>
        <v/>
      </c>
      <c r="B199" t="n">
        <v>0.2297551789077213</v>
      </c>
    </row>
    <row r="200">
      <c r="A200">
        <f>HYPERLINK("https://stackoverflow.com/a/57466993", "57466993")</f>
        <v/>
      </c>
      <c r="B200" t="n">
        <v>0.3970189701897019</v>
      </c>
    </row>
    <row r="201">
      <c r="A201">
        <f>HYPERLINK("https://stackoverflow.com/a/57474055", "57474055")</f>
        <v/>
      </c>
      <c r="B201" t="n">
        <v>0.328125</v>
      </c>
    </row>
    <row r="202">
      <c r="A202">
        <f>HYPERLINK("https://stackoverflow.com/a/57494649", "57494649")</f>
        <v/>
      </c>
      <c r="B202" t="n">
        <v>0.2921810699588477</v>
      </c>
    </row>
    <row r="203">
      <c r="A203">
        <f>HYPERLINK("https://stackoverflow.com/a/57850922", "57850922")</f>
        <v/>
      </c>
      <c r="B203" t="n">
        <v>0.3254769921436588</v>
      </c>
    </row>
    <row r="204">
      <c r="A204">
        <f>HYPERLINK("https://stackoverflow.com/a/57900028", "57900028")</f>
        <v/>
      </c>
      <c r="B204" t="n">
        <v>0.25</v>
      </c>
    </row>
    <row r="205">
      <c r="A205">
        <f>HYPERLINK("https://stackoverflow.com/a/57909595", "57909595")</f>
        <v/>
      </c>
      <c r="B205" t="n">
        <v>0.2240143369175627</v>
      </c>
    </row>
    <row r="206">
      <c r="A206">
        <f>HYPERLINK("https://stackoverflow.com/a/57910501", "57910501")</f>
        <v/>
      </c>
      <c r="B206" t="n">
        <v>0.3076023391812865</v>
      </c>
    </row>
    <row r="207">
      <c r="A207">
        <f>HYPERLINK("https://stackoverflow.com/a/58032332", "58032332")</f>
        <v/>
      </c>
      <c r="B207" t="n">
        <v>0.260196905766526</v>
      </c>
    </row>
    <row r="208">
      <c r="A208">
        <f>HYPERLINK("https://stackoverflow.com/a/58083482", "58083482")</f>
        <v/>
      </c>
      <c r="B208" t="n">
        <v>0.3094789704959197</v>
      </c>
    </row>
    <row r="209">
      <c r="A209">
        <f>HYPERLINK("https://stackoverflow.com/a/58101720", "58101720")</f>
        <v/>
      </c>
      <c r="B209" t="n">
        <v>0.2327044025157233</v>
      </c>
    </row>
    <row r="210">
      <c r="A210">
        <f>HYPERLINK("https://stackoverflow.com/a/58151144", "58151144")</f>
        <v/>
      </c>
      <c r="B210" t="n">
        <v>0.4128787878787879</v>
      </c>
    </row>
    <row r="211">
      <c r="A211">
        <f>HYPERLINK("https://stackoverflow.com/a/58281244", "58281244")</f>
        <v/>
      </c>
      <c r="B211" t="n">
        <v>0.3598484848484849</v>
      </c>
    </row>
    <row r="212">
      <c r="A212">
        <f>HYPERLINK("https://stackoverflow.com/a/58405973", "58405973")</f>
        <v/>
      </c>
      <c r="B212" t="n">
        <v>0.2474074074074074</v>
      </c>
    </row>
    <row r="213">
      <c r="A213">
        <f>HYPERLINK("https://stackoverflow.com/a/58452561", "58452561")</f>
        <v/>
      </c>
      <c r="B213" t="n">
        <v>0.2673107890499195</v>
      </c>
    </row>
    <row r="214">
      <c r="A214">
        <f>HYPERLINK("https://stackoverflow.com/a/58488107", "58488107")</f>
        <v/>
      </c>
      <c r="B214" t="n">
        <v>0.2537313432835821</v>
      </c>
    </row>
    <row r="215">
      <c r="A215">
        <f>HYPERLINK("https://stackoverflow.com/a/58492310", "58492310")</f>
        <v/>
      </c>
      <c r="B215" t="n">
        <v>0.2318007662835249</v>
      </c>
    </row>
    <row r="216">
      <c r="A216">
        <f>HYPERLINK("https://stackoverflow.com/a/58626811", "58626811")</f>
        <v/>
      </c>
      <c r="B216" t="n">
        <v>0.2698412698412698</v>
      </c>
    </row>
    <row r="217">
      <c r="A217">
        <f>HYPERLINK("https://stackoverflow.com/a/58687783", "58687783")</f>
        <v/>
      </c>
      <c r="B217" t="n">
        <v>0.3243933588761175</v>
      </c>
    </row>
    <row r="218">
      <c r="A218">
        <f>HYPERLINK("https://stackoverflow.com/a/58698789", "58698789")</f>
        <v/>
      </c>
      <c r="B218" t="n">
        <v>0.2672672672672673</v>
      </c>
    </row>
    <row r="219">
      <c r="A219">
        <f>HYPERLINK("https://stackoverflow.com/a/58783610", "58783610")</f>
        <v/>
      </c>
      <c r="B219" t="n">
        <v>0.3258426966292135</v>
      </c>
    </row>
    <row r="220">
      <c r="A220">
        <f>HYPERLINK("https://stackoverflow.com/a/58844302", "58844302")</f>
        <v/>
      </c>
      <c r="B220" t="n">
        <v>0.2145593869731801</v>
      </c>
    </row>
    <row r="221">
      <c r="A221">
        <f>HYPERLINK("https://stackoverflow.com/a/58877222", "58877222")</f>
        <v/>
      </c>
      <c r="B221" t="n">
        <v>0.2402402402402403</v>
      </c>
    </row>
    <row r="222">
      <c r="A222">
        <f>HYPERLINK("https://stackoverflow.com/a/59061893", "59061893")</f>
        <v/>
      </c>
      <c r="B222" t="n">
        <v>0.4753623188405798</v>
      </c>
    </row>
    <row r="223">
      <c r="A223">
        <f>HYPERLINK("https://stackoverflow.com/a/59134196", "59134196")</f>
        <v/>
      </c>
      <c r="B223" t="n">
        <v>0.303030303030303</v>
      </c>
    </row>
    <row r="224">
      <c r="A224">
        <f>HYPERLINK("https://stackoverflow.com/a/59402662", "59402662")</f>
        <v/>
      </c>
      <c r="B224" t="n">
        <v>0.2743055555555556</v>
      </c>
    </row>
    <row r="225">
      <c r="A225">
        <f>HYPERLINK("https://stackoverflow.com/a/59658068", "59658068")</f>
        <v/>
      </c>
      <c r="B225" t="n">
        <v>0.2382864792503347</v>
      </c>
    </row>
    <row r="226">
      <c r="A226">
        <f>HYPERLINK("https://stackoverflow.com/a/59730597", "59730597")</f>
        <v/>
      </c>
      <c r="B226" t="n">
        <v>0.2690541781450873</v>
      </c>
    </row>
    <row r="227">
      <c r="A227">
        <f>HYPERLINK("https://stackoverflow.com/a/59861969", "59861969")</f>
        <v/>
      </c>
      <c r="B227" t="n">
        <v>0.3101160862354892</v>
      </c>
    </row>
    <row r="228">
      <c r="A228">
        <f>HYPERLINK("https://stackoverflow.com/a/60169520", "60169520")</f>
        <v/>
      </c>
      <c r="B228" t="n">
        <v>0.2923408845738943</v>
      </c>
    </row>
    <row r="229">
      <c r="A229">
        <f>HYPERLINK("https://stackoverflow.com/a/60715522", "60715522")</f>
        <v/>
      </c>
      <c r="B229" t="n">
        <v>0.2803819444444444</v>
      </c>
    </row>
    <row r="230">
      <c r="A230">
        <f>HYPERLINK("https://stackoverflow.com/a/60736675", "60736675")</f>
        <v/>
      </c>
      <c r="B230" t="n">
        <v>0.3028322440087146</v>
      </c>
    </row>
    <row r="231">
      <c r="A231">
        <f>HYPERLINK("https://stackoverflow.com/a/60750126", "60750126")</f>
        <v/>
      </c>
      <c r="B231" t="n">
        <v>0.2330246913580247</v>
      </c>
    </row>
    <row r="232">
      <c r="A232">
        <f>HYPERLINK("https://stackoverflow.com/a/60779826", "60779826")</f>
        <v/>
      </c>
      <c r="B232" t="n">
        <v>0.2075471698113208</v>
      </c>
    </row>
    <row r="233">
      <c r="A233">
        <f>HYPERLINK("https://stackoverflow.com/a/60801953", "60801953")</f>
        <v/>
      </c>
      <c r="B233" t="n">
        <v>0.345565749235474</v>
      </c>
    </row>
    <row r="234">
      <c r="A234">
        <f>HYPERLINK("https://stackoverflow.com/a/60815382", "60815382")</f>
        <v/>
      </c>
      <c r="B234" t="n">
        <v>0.2807017543859649</v>
      </c>
    </row>
    <row r="235">
      <c r="A235">
        <f>HYPERLINK("https://stackoverflow.com/a/61100181", "61100181")</f>
        <v/>
      </c>
      <c r="B235" t="n">
        <v>0.2358674463937622</v>
      </c>
    </row>
    <row r="236">
      <c r="A236">
        <f>HYPERLINK("https://stackoverflow.com/a/61105890", "61105890")</f>
        <v/>
      </c>
      <c r="B236" t="n">
        <v>0.2455197132616488</v>
      </c>
    </row>
    <row r="237">
      <c r="A237">
        <f>HYPERLINK("https://stackoverflow.com/a/61143493", "61143493")</f>
        <v/>
      </c>
      <c r="B237" t="n">
        <v>0.3114035087719298</v>
      </c>
    </row>
    <row r="238">
      <c r="A238">
        <f>HYPERLINK("https://stackoverflow.com/a/61226697", "61226697")</f>
        <v/>
      </c>
      <c r="B238" t="n">
        <v>0.2605915267785772</v>
      </c>
    </row>
    <row r="239">
      <c r="A239">
        <f>HYPERLINK("https://stackoverflow.com/a/61481389", "61481389")</f>
        <v/>
      </c>
      <c r="B239" t="n">
        <v>0.2288557213930348</v>
      </c>
    </row>
    <row r="240">
      <c r="A240">
        <f>HYPERLINK("https://stackoverflow.com/a/61537914", "61537914")</f>
        <v/>
      </c>
      <c r="B240" t="n">
        <v>0.3949771689497717</v>
      </c>
    </row>
    <row r="241">
      <c r="A241">
        <f>HYPERLINK("https://stackoverflow.com/a/61647756", "61647756")</f>
        <v/>
      </c>
      <c r="B241" t="n">
        <v>0.4156920077972709</v>
      </c>
    </row>
    <row r="242">
      <c r="A242">
        <f>HYPERLINK("https://stackoverflow.com/a/61729358", "61729358")</f>
        <v/>
      </c>
      <c r="B242" t="n">
        <v>0.4038559107052258</v>
      </c>
    </row>
    <row r="243">
      <c r="A243">
        <f>HYPERLINK("https://stackoverflow.com/a/61778472", "61778472")</f>
        <v/>
      </c>
      <c r="B243" t="n">
        <v>0.25</v>
      </c>
    </row>
    <row r="244">
      <c r="A244">
        <f>HYPERLINK("https://stackoverflow.com/a/61838119", "61838119")</f>
        <v/>
      </c>
      <c r="B244" t="n">
        <v>0.5541579315164221</v>
      </c>
    </row>
    <row r="245">
      <c r="A245">
        <f>HYPERLINK("https://stackoverflow.com/a/61842832", "61842832")</f>
        <v/>
      </c>
      <c r="B245" t="n">
        <v>0.3355780022446689</v>
      </c>
    </row>
    <row r="246">
      <c r="A246">
        <f>HYPERLINK("https://stackoverflow.com/a/61865302", "61865302")</f>
        <v/>
      </c>
      <c r="B246" t="n">
        <v>0.3042735042735043</v>
      </c>
    </row>
    <row r="247">
      <c r="A247">
        <f>HYPERLINK("https://stackoverflow.com/a/61961302", "61961302")</f>
        <v/>
      </c>
      <c r="B247" t="n">
        <v>0.4287346472436447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