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HYPERLINK("https://stackoverflow.com/a/7048854", "7048854")</f>
        <v/>
      </c>
      <c r="B2" t="n">
        <v>0.2676056338028169</v>
      </c>
    </row>
    <row r="3">
      <c r="A3">
        <f>HYPERLINK("https://stackoverflow.com/a/9054254", "9054254")</f>
        <v/>
      </c>
      <c r="B3" t="n">
        <v>0.2495446265938069</v>
      </c>
    </row>
    <row r="4">
      <c r="A4">
        <f>HYPERLINK("https://stackoverflow.com/a/10774183", "10774183")</f>
        <v/>
      </c>
      <c r="B4" t="n">
        <v>0.2432098765432099</v>
      </c>
    </row>
    <row r="5">
      <c r="A5">
        <f>HYPERLINK("https://stackoverflow.com/a/12087385", "12087385")</f>
        <v/>
      </c>
      <c r="B5" t="n">
        <v>0.2156862745098039</v>
      </c>
    </row>
    <row r="6">
      <c r="A6">
        <f>HYPERLINK("https://stackoverflow.com/a/12242168", "12242168")</f>
        <v/>
      </c>
      <c r="B6" t="n">
        <v>0.2240740740740741</v>
      </c>
    </row>
    <row r="7">
      <c r="A7">
        <f>HYPERLINK("https://stackoverflow.com/a/12270740", "12270740")</f>
        <v/>
      </c>
      <c r="B7" t="n">
        <v>0.2123015873015873</v>
      </c>
    </row>
    <row r="8">
      <c r="A8">
        <f>HYPERLINK("https://stackoverflow.com/a/12504547", "12504547")</f>
        <v/>
      </c>
      <c r="B8" t="n">
        <v>0.2222222222222222</v>
      </c>
    </row>
    <row r="9">
      <c r="A9">
        <f>HYPERLINK("https://stackoverflow.com/a/12507134", "12507134")</f>
        <v/>
      </c>
      <c r="B9" t="n">
        <v>0.3075880758807588</v>
      </c>
    </row>
    <row r="10">
      <c r="A10">
        <f>HYPERLINK("https://stackoverflow.com/a/12729100", "12729100")</f>
        <v/>
      </c>
      <c r="B10" t="n">
        <v>0.2946127946127947</v>
      </c>
    </row>
    <row r="11">
      <c r="A11">
        <f>HYPERLINK("https://stackoverflow.com/a/13056153", "13056153")</f>
        <v/>
      </c>
      <c r="B11" t="n">
        <v>0.206896551724138</v>
      </c>
    </row>
    <row r="12">
      <c r="A12">
        <f>HYPERLINK("https://stackoverflow.com/a/13063536", "13063536")</f>
        <v/>
      </c>
      <c r="B12" t="n">
        <v>0.2797858099062918</v>
      </c>
    </row>
    <row r="13">
      <c r="A13">
        <f>HYPERLINK("https://stackoverflow.com/a/13991036", "13991036")</f>
        <v/>
      </c>
      <c r="B13" t="n">
        <v>0.2533333333333334</v>
      </c>
    </row>
    <row r="14">
      <c r="A14">
        <f>HYPERLINK("https://stackoverflow.com/a/14534834", "14534834")</f>
        <v/>
      </c>
      <c r="B14" t="n">
        <v>0.3118686868686869</v>
      </c>
    </row>
    <row r="15">
      <c r="A15">
        <f>HYPERLINK("https://stackoverflow.com/a/14598065", "14598065")</f>
        <v/>
      </c>
      <c r="B15" t="n">
        <v>0.3150684931506849</v>
      </c>
    </row>
    <row r="16">
      <c r="A16">
        <f>HYPERLINK("https://stackoverflow.com/a/15224492", "15224492")</f>
        <v/>
      </c>
      <c r="B16" t="n">
        <v>0.2115384615384615</v>
      </c>
    </row>
    <row r="17">
      <c r="A17">
        <f>HYPERLINK("https://stackoverflow.com/a/15580847", "15580847")</f>
        <v/>
      </c>
      <c r="B17" t="n">
        <v>0.2996632996632997</v>
      </c>
    </row>
    <row r="18">
      <c r="A18">
        <f>HYPERLINK("https://stackoverflow.com/a/16942433", "16942433")</f>
        <v/>
      </c>
      <c r="B18" t="n">
        <v>0.2264150943396226</v>
      </c>
    </row>
    <row r="19">
      <c r="A19">
        <f>HYPERLINK("https://stackoverflow.com/a/18102800", "18102800")</f>
        <v/>
      </c>
      <c r="B19" t="n">
        <v>0.2280701754385965</v>
      </c>
    </row>
    <row r="20">
      <c r="A20">
        <f>HYPERLINK("https://stackoverflow.com/a/18440385", "18440385")</f>
        <v/>
      </c>
      <c r="B20" t="n">
        <v>0.2725366876310273</v>
      </c>
    </row>
    <row r="21">
      <c r="A21">
        <f>HYPERLINK("https://stackoverflow.com/a/19796320", "19796320")</f>
        <v/>
      </c>
      <c r="B21" t="n">
        <v>0.2222222222222222</v>
      </c>
    </row>
    <row r="22">
      <c r="A22">
        <f>HYPERLINK("https://stackoverflow.com/a/19802076", "19802076")</f>
        <v/>
      </c>
      <c r="B22" t="n">
        <v>0.2264150943396226</v>
      </c>
    </row>
    <row r="23">
      <c r="A23">
        <f>HYPERLINK("https://stackoverflow.com/a/21122367", "21122367")</f>
        <v/>
      </c>
      <c r="B23" t="n">
        <v>0.2363636363636364</v>
      </c>
    </row>
    <row r="24">
      <c r="A24">
        <f>HYPERLINK("https://stackoverflow.com/a/21907126", "21907126")</f>
        <v/>
      </c>
      <c r="B24" t="n">
        <v>0.2912912912912913</v>
      </c>
    </row>
    <row r="25">
      <c r="A25">
        <f>HYPERLINK("https://stackoverflow.com/a/22377933", "22377933")</f>
        <v/>
      </c>
      <c r="B25" t="n">
        <v>0.2441077441077441</v>
      </c>
    </row>
    <row r="26">
      <c r="A26">
        <f>HYPERLINK("https://stackoverflow.com/a/22563944", "22563944")</f>
        <v/>
      </c>
      <c r="B26" t="n">
        <v>0.2902155887230514</v>
      </c>
    </row>
    <row r="27">
      <c r="A27">
        <f>HYPERLINK("https://stackoverflow.com/a/25935255", "25935255")</f>
        <v/>
      </c>
      <c r="B27" t="n">
        <v>0.237037037037037</v>
      </c>
    </row>
    <row r="28">
      <c r="A28">
        <f>HYPERLINK("https://stackoverflow.com/a/26226598", "26226598")</f>
        <v/>
      </c>
      <c r="B28" t="n">
        <v>0.2222222222222222</v>
      </c>
    </row>
    <row r="29">
      <c r="A29">
        <f>HYPERLINK("https://stackoverflow.com/a/29308113", "29308113")</f>
        <v/>
      </c>
      <c r="B29" t="n">
        <v>0.4064131245339299</v>
      </c>
    </row>
    <row r="30">
      <c r="A30">
        <f>HYPERLINK("https://stackoverflow.com/a/32306914", "32306914")</f>
        <v/>
      </c>
      <c r="B30" t="n">
        <v>0.2060606060606061</v>
      </c>
    </row>
    <row r="31">
      <c r="A31">
        <f>HYPERLINK("https://stackoverflow.com/a/32726040", "32726040")</f>
        <v/>
      </c>
      <c r="B31" t="n">
        <v>0.2166666666666667</v>
      </c>
    </row>
    <row r="32">
      <c r="A32">
        <f>HYPERLINK("https://stackoverflow.com/a/33952130", "33952130")</f>
        <v/>
      </c>
      <c r="B32" t="n">
        <v>0.24212271973466</v>
      </c>
    </row>
    <row r="33">
      <c r="A33">
        <f>HYPERLINK("https://stackoverflow.com/a/34515865", "34515865")</f>
        <v/>
      </c>
      <c r="B33" t="n">
        <v>0.2652777777777778</v>
      </c>
    </row>
    <row r="34">
      <c r="A34">
        <f>HYPERLINK("https://stackoverflow.com/a/34518419", "34518419")</f>
        <v/>
      </c>
      <c r="B34" t="n">
        <v>0.2975517890772128</v>
      </c>
    </row>
    <row r="35">
      <c r="A35">
        <f>HYPERLINK("https://stackoverflow.com/a/34920892", "34920892")</f>
        <v/>
      </c>
      <c r="B35" t="n">
        <v>0.2768670309653916</v>
      </c>
    </row>
    <row r="36">
      <c r="A36">
        <f>HYPERLINK("https://stackoverflow.com/a/35476777", "35476777")</f>
        <v/>
      </c>
      <c r="B36" t="n">
        <v>0.2634408602150538</v>
      </c>
    </row>
    <row r="37">
      <c r="A37">
        <f>HYPERLINK("https://stackoverflow.com/a/35578153", "35578153")</f>
        <v/>
      </c>
      <c r="B37" t="n">
        <v>0.2559523809523809</v>
      </c>
    </row>
    <row r="38">
      <c r="A38">
        <f>HYPERLINK("https://stackoverflow.com/a/35609644", "35609644")</f>
        <v/>
      </c>
      <c r="B38" t="n">
        <v>0.2109227871939736</v>
      </c>
    </row>
    <row r="39">
      <c r="A39">
        <f>HYPERLINK("https://stackoverflow.com/a/36813793", "36813793")</f>
        <v/>
      </c>
      <c r="B39" t="n">
        <v>0.2222222222222222</v>
      </c>
    </row>
    <row r="40">
      <c r="A40">
        <f>HYPERLINK("https://stackoverflow.com/a/38112943", "38112943")</f>
        <v/>
      </c>
      <c r="B40" t="n">
        <v>0.2582010582010582</v>
      </c>
    </row>
    <row r="41">
      <c r="A41">
        <f>HYPERLINK("https://stackoverflow.com/a/38168927", "38168927")</f>
        <v/>
      </c>
      <c r="B41" t="n">
        <v>0.2105263157894737</v>
      </c>
    </row>
    <row r="42">
      <c r="A42">
        <f>HYPERLINK("https://stackoverflow.com/a/38866325", "38866325")</f>
        <v/>
      </c>
      <c r="B42" t="n">
        <v>0.2159329140461216</v>
      </c>
    </row>
    <row r="43">
      <c r="A43">
        <f>HYPERLINK("https://stackoverflow.com/a/39875139", "39875139")</f>
        <v/>
      </c>
      <c r="B43" t="n">
        <v>0.2185185185185185</v>
      </c>
    </row>
    <row r="44">
      <c r="A44">
        <f>HYPERLINK("https://stackoverflow.com/a/41638663", "41638663")</f>
        <v/>
      </c>
      <c r="B44" t="n">
        <v>0.3222222222222222</v>
      </c>
    </row>
    <row r="45">
      <c r="A45">
        <f>HYPERLINK("https://stackoverflow.com/a/41904477", "41904477")</f>
        <v/>
      </c>
      <c r="B45" t="n">
        <v>0.2940379403794038</v>
      </c>
    </row>
    <row r="46">
      <c r="A46">
        <f>HYPERLINK("https://stackoverflow.com/a/41945601", "41945601")</f>
        <v/>
      </c>
      <c r="B46" t="n">
        <v>0.2477231329690346</v>
      </c>
    </row>
    <row r="47">
      <c r="A47">
        <f>HYPERLINK("https://stackoverflow.com/a/42006707", "42006707")</f>
        <v/>
      </c>
      <c r="B47" t="n">
        <v>0.2222222222222222</v>
      </c>
    </row>
    <row r="48">
      <c r="A48">
        <f>HYPERLINK("https://stackoverflow.com/a/42053998", "42053998")</f>
        <v/>
      </c>
      <c r="B48" t="n">
        <v>0.2625152625152625</v>
      </c>
    </row>
    <row r="49">
      <c r="A49">
        <f>HYPERLINK("https://stackoverflow.com/a/42239047", "42239047")</f>
        <v/>
      </c>
      <c r="B49" t="n">
        <v>0.2222222222222222</v>
      </c>
    </row>
    <row r="50">
      <c r="A50">
        <f>HYPERLINK("https://stackoverflow.com/a/42470252", "42470252")</f>
        <v/>
      </c>
      <c r="B50" t="n">
        <v>0.2380952380952381</v>
      </c>
    </row>
    <row r="51">
      <c r="A51">
        <f>HYPERLINK("https://stackoverflow.com/a/42677688", "42677688")</f>
        <v/>
      </c>
      <c r="B51" t="n">
        <v>0.2469135802469136</v>
      </c>
    </row>
    <row r="52">
      <c r="A52">
        <f>HYPERLINK("https://stackoverflow.com/a/42859142", "42859142")</f>
        <v/>
      </c>
      <c r="B52" t="n">
        <v>0.2541856925418569</v>
      </c>
    </row>
    <row r="53">
      <c r="A53">
        <f>HYPERLINK("https://stackoverflow.com/a/43079162", "43079162")</f>
        <v/>
      </c>
      <c r="B53" t="n">
        <v>0.2897897897897898</v>
      </c>
    </row>
    <row r="54">
      <c r="A54">
        <f>HYPERLINK("https://stackoverflow.com/a/43332875", "43332875")</f>
        <v/>
      </c>
      <c r="B54" t="n">
        <v>0.2105263157894737</v>
      </c>
    </row>
    <row r="55">
      <c r="A55">
        <f>HYPERLINK("https://stackoverflow.com/a/43462940", "43462940")</f>
        <v/>
      </c>
      <c r="B55" t="n">
        <v>0.2431865828092243</v>
      </c>
    </row>
    <row r="56">
      <c r="A56">
        <f>HYPERLINK("https://stackoverflow.com/a/43734104", "43734104")</f>
        <v/>
      </c>
      <c r="B56" t="n">
        <v>0.2528735632183908</v>
      </c>
    </row>
    <row r="57">
      <c r="A57">
        <f>HYPERLINK("https://stackoverflow.com/a/43860901", "43860901")</f>
        <v/>
      </c>
      <c r="B57" t="n">
        <v>0.237037037037037</v>
      </c>
    </row>
    <row r="58">
      <c r="A58">
        <f>HYPERLINK("https://stackoverflow.com/a/44013975", "44013975")</f>
        <v/>
      </c>
      <c r="B58" t="n">
        <v>0.2500000000000001</v>
      </c>
    </row>
    <row r="59">
      <c r="A59">
        <f>HYPERLINK("https://stackoverflow.com/a/44080566", "44080566")</f>
        <v/>
      </c>
      <c r="B59" t="n">
        <v>0.2587301587301588</v>
      </c>
    </row>
    <row r="60">
      <c r="A60">
        <f>HYPERLINK("https://stackoverflow.com/a/44106979", "44106979")</f>
        <v/>
      </c>
      <c r="B60" t="n">
        <v>0.2958656330749354</v>
      </c>
    </row>
    <row r="61">
      <c r="A61">
        <f>HYPERLINK("https://stackoverflow.com/a/44233707", "44233707")</f>
        <v/>
      </c>
      <c r="B61" t="n">
        <v>0.2711864406779661</v>
      </c>
    </row>
    <row r="62">
      <c r="A62">
        <f>HYPERLINK("https://stackoverflow.com/a/44416531", "44416531")</f>
        <v/>
      </c>
      <c r="B62" t="n">
        <v>0.282051282051282</v>
      </c>
    </row>
    <row r="63">
      <c r="A63">
        <f>HYPERLINK("https://stackoverflow.com/a/44767791", "44767791")</f>
        <v/>
      </c>
      <c r="B63" t="n">
        <v>0.2452830188679245</v>
      </c>
    </row>
    <row r="64">
      <c r="A64">
        <f>HYPERLINK("https://stackoverflow.com/a/44889483", "44889483")</f>
        <v/>
      </c>
      <c r="B64" t="n">
        <v>0.2891156462585034</v>
      </c>
    </row>
    <row r="65">
      <c r="A65">
        <f>HYPERLINK("https://stackoverflow.com/a/44903106", "44903106")</f>
        <v/>
      </c>
      <c r="B65" t="n">
        <v>0.2158119658119658</v>
      </c>
    </row>
    <row r="66">
      <c r="A66">
        <f>HYPERLINK("https://stackoverflow.com/a/45045520", "45045520")</f>
        <v/>
      </c>
      <c r="B66" t="n">
        <v>0.2222222222222223</v>
      </c>
    </row>
    <row r="67">
      <c r="A67">
        <f>HYPERLINK("https://stackoverflow.com/a/45120914", "45120914")</f>
        <v/>
      </c>
      <c r="B67" t="n">
        <v>0.2202380952380952</v>
      </c>
    </row>
    <row r="68">
      <c r="A68">
        <f>HYPERLINK("https://stackoverflow.com/a/45133010", "45133010")</f>
        <v/>
      </c>
      <c r="B68" t="n">
        <v>0.4185185185185185</v>
      </c>
    </row>
    <row r="69">
      <c r="A69">
        <f>HYPERLINK("https://stackoverflow.com/a/45209796", "45209796")</f>
        <v/>
      </c>
      <c r="B69" t="n">
        <v>0.2413194444444444</v>
      </c>
    </row>
    <row r="70">
      <c r="A70">
        <f>HYPERLINK("https://stackoverflow.com/a/45288895", "45288895")</f>
        <v/>
      </c>
      <c r="B70" t="n">
        <v>0.2372881355932203</v>
      </c>
    </row>
    <row r="71">
      <c r="A71">
        <f>HYPERLINK("https://stackoverflow.com/a/45875383", "45875383")</f>
        <v/>
      </c>
      <c r="B71" t="n">
        <v>0.2770562770562771</v>
      </c>
    </row>
    <row r="72">
      <c r="A72">
        <f>HYPERLINK("https://stackoverflow.com/a/45941854", "45941854")</f>
        <v/>
      </c>
      <c r="B72" t="n">
        <v>0.2754137115839244</v>
      </c>
    </row>
    <row r="73">
      <c r="A73">
        <f>HYPERLINK("https://stackoverflow.com/a/45996851", "45996851")</f>
        <v/>
      </c>
      <c r="B73" t="n">
        <v>0.3828828828828829</v>
      </c>
    </row>
    <row r="74">
      <c r="A74">
        <f>HYPERLINK("https://stackoverflow.com/a/46060441", "46060441")</f>
        <v/>
      </c>
      <c r="B74" t="n">
        <v>0.2586206896551724</v>
      </c>
    </row>
    <row r="75">
      <c r="A75">
        <f>HYPERLINK("https://stackoverflow.com/a/46090082", "46090082")</f>
        <v/>
      </c>
      <c r="B75" t="n">
        <v>0.3250000000000001</v>
      </c>
    </row>
    <row r="76">
      <c r="A76">
        <f>HYPERLINK("https://stackoverflow.com/a/46978495", "46978495")</f>
        <v/>
      </c>
      <c r="B76" t="n">
        <v>0.2403100775193799</v>
      </c>
    </row>
    <row r="77">
      <c r="A77">
        <f>HYPERLINK("https://stackoverflow.com/a/47345382", "47345382")</f>
        <v/>
      </c>
      <c r="B77" t="n">
        <v>0.2598870056497175</v>
      </c>
    </row>
    <row r="78">
      <c r="A78">
        <f>HYPERLINK("https://stackoverflow.com/a/47732539", "47732539")</f>
        <v/>
      </c>
      <c r="B78" t="n">
        <v>0.2279693486590038</v>
      </c>
    </row>
    <row r="79">
      <c r="A79">
        <f>HYPERLINK("https://stackoverflow.com/a/48001643", "48001643")</f>
        <v/>
      </c>
      <c r="B79" t="n">
        <v>0.2160493827160494</v>
      </c>
    </row>
    <row r="80">
      <c r="A80">
        <f>HYPERLINK("https://stackoverflow.com/a/48528931", "48528931")</f>
        <v/>
      </c>
      <c r="B80" t="n">
        <v>0.3061728395061729</v>
      </c>
    </row>
    <row r="81">
      <c r="A81">
        <f>HYPERLINK("https://stackoverflow.com/a/48611208", "48611208")</f>
        <v/>
      </c>
      <c r="B81" t="n">
        <v>0.2777777777777778</v>
      </c>
    </row>
    <row r="82">
      <c r="A82">
        <f>HYPERLINK("https://stackoverflow.com/a/48633390", "48633390")</f>
        <v/>
      </c>
      <c r="B82" t="n">
        <v>0.2115384615384615</v>
      </c>
    </row>
    <row r="83">
      <c r="A83">
        <f>HYPERLINK("https://stackoverflow.com/a/49103880", "49103880")</f>
        <v/>
      </c>
      <c r="B83" t="n">
        <v>0.3247033441208199</v>
      </c>
    </row>
    <row r="84">
      <c r="A84">
        <f>HYPERLINK("https://stackoverflow.com/a/49229199", "49229199")</f>
        <v/>
      </c>
      <c r="B84" t="n">
        <v>0.2936507936507937</v>
      </c>
    </row>
    <row r="85">
      <c r="A85">
        <f>HYPERLINK("https://stackoverflow.com/a/49434916", "49434916")</f>
        <v/>
      </c>
      <c r="B85" t="n">
        <v>0.2547892720306513</v>
      </c>
    </row>
    <row r="86">
      <c r="A86">
        <f>HYPERLINK("https://stackoverflow.com/a/49447462", "49447462")</f>
        <v/>
      </c>
      <c r="B86" t="n">
        <v>0.2456140350877193</v>
      </c>
    </row>
    <row r="87">
      <c r="A87">
        <f>HYPERLINK("https://stackoverflow.com/a/49467664", "49467664")</f>
        <v/>
      </c>
      <c r="B87" t="n">
        <v>0.2736318407960199</v>
      </c>
    </row>
    <row r="88">
      <c r="A88">
        <f>HYPERLINK("https://stackoverflow.com/a/49544447", "49544447")</f>
        <v/>
      </c>
      <c r="B88" t="n">
        <v>0.2582972582972583</v>
      </c>
    </row>
    <row r="89">
      <c r="A89">
        <f>HYPERLINK("https://stackoverflow.com/a/49565318", "49565318")</f>
        <v/>
      </c>
      <c r="B89" t="n">
        <v>0.29979035639413</v>
      </c>
    </row>
    <row r="90">
      <c r="A90">
        <f>HYPERLINK("https://stackoverflow.com/a/49615281", "49615281")</f>
        <v/>
      </c>
      <c r="B90" t="n">
        <v>0.3355555555555556</v>
      </c>
    </row>
    <row r="91">
      <c r="A91">
        <f>HYPERLINK("https://stackoverflow.com/a/49715967", "49715967")</f>
        <v/>
      </c>
      <c r="B91" t="n">
        <v>0.3333333333333333</v>
      </c>
    </row>
    <row r="92">
      <c r="A92">
        <f>HYPERLINK("https://stackoverflow.com/a/49925236", "49925236")</f>
        <v/>
      </c>
      <c r="B92" t="n">
        <v>0.2703150912106136</v>
      </c>
    </row>
    <row r="93">
      <c r="A93">
        <f>HYPERLINK("https://stackoverflow.com/a/50038740", "50038740")</f>
        <v/>
      </c>
      <c r="B93" t="n">
        <v>0.2201646090534979</v>
      </c>
    </row>
    <row r="94">
      <c r="A94">
        <f>HYPERLINK("https://stackoverflow.com/a/50128461", "50128461")</f>
        <v/>
      </c>
      <c r="B94" t="n">
        <v>0.2631578947368421</v>
      </c>
    </row>
    <row r="95">
      <c r="A95">
        <f>HYPERLINK("https://stackoverflow.com/a/50130081", "50130081")</f>
        <v/>
      </c>
      <c r="B95" t="n">
        <v>0.2151675485008819</v>
      </c>
    </row>
    <row r="96">
      <c r="A96">
        <f>HYPERLINK("https://stackoverflow.com/a/50168257", "50168257")</f>
        <v/>
      </c>
      <c r="B96" t="n">
        <v>0.205761316872428</v>
      </c>
    </row>
    <row r="97">
      <c r="A97">
        <f>HYPERLINK("https://stackoverflow.com/a/50218500", "50218500")</f>
        <v/>
      </c>
      <c r="B97" t="n">
        <v>0.2958801498127341</v>
      </c>
    </row>
    <row r="98">
      <c r="A98">
        <f>HYPERLINK("https://stackoverflow.com/a/50299058", "50299058")</f>
        <v/>
      </c>
      <c r="B98" t="n">
        <v>0.2549019607843137</v>
      </c>
    </row>
    <row r="99">
      <c r="A99">
        <f>HYPERLINK("https://stackoverflow.com/a/50490209", "50490209")</f>
        <v/>
      </c>
      <c r="B99" t="n">
        <v>0.3304843304843305</v>
      </c>
    </row>
    <row r="100">
      <c r="A100">
        <f>HYPERLINK("https://stackoverflow.com/a/50674560", "50674560")</f>
        <v/>
      </c>
      <c r="B100" t="n">
        <v>0.2967836257309941</v>
      </c>
    </row>
    <row r="101">
      <c r="A101">
        <f>HYPERLINK("https://stackoverflow.com/a/50877919", "50877919")</f>
        <v/>
      </c>
      <c r="B101" t="n">
        <v>0.2279693486590038</v>
      </c>
    </row>
    <row r="102">
      <c r="A102">
        <f>HYPERLINK("https://stackoverflow.com/a/50936643", "50936643")</f>
        <v/>
      </c>
      <c r="B102" t="n">
        <v>0.2204861111111111</v>
      </c>
    </row>
    <row r="103">
      <c r="A103">
        <f>HYPERLINK("https://stackoverflow.com/a/51076243", "51076243")</f>
        <v/>
      </c>
      <c r="B103" t="n">
        <v>0.2482638888888889</v>
      </c>
    </row>
    <row r="104">
      <c r="A104">
        <f>HYPERLINK("https://stackoverflow.com/a/51092787", "51092787")</f>
        <v/>
      </c>
      <c r="B104" t="n">
        <v>0.3015873015873016</v>
      </c>
    </row>
    <row r="105">
      <c r="A105">
        <f>HYPERLINK("https://stackoverflow.com/a/51157469", "51157469")</f>
        <v/>
      </c>
      <c r="B105" t="n">
        <v>0.2523809523809524</v>
      </c>
    </row>
    <row r="106">
      <c r="A106">
        <f>HYPERLINK("https://stackoverflow.com/a/51186512", "51186512")</f>
        <v/>
      </c>
      <c r="B106" t="n">
        <v>0.2880952380952381</v>
      </c>
    </row>
    <row r="107">
      <c r="A107">
        <f>HYPERLINK("https://stackoverflow.com/a/51351353", "51351353")</f>
        <v/>
      </c>
      <c r="B107" t="n">
        <v>0.3996101364522417</v>
      </c>
    </row>
    <row r="108">
      <c r="A108">
        <f>HYPERLINK("https://stackoverflow.com/a/51352351", "51352351")</f>
        <v/>
      </c>
      <c r="B108" t="n">
        <v>0.3319088319088319</v>
      </c>
    </row>
    <row r="109">
      <c r="A109">
        <f>HYPERLINK("https://stackoverflow.com/a/51383918", "51383918")</f>
        <v/>
      </c>
      <c r="B109" t="n">
        <v>0.2622950819672131</v>
      </c>
    </row>
    <row r="110">
      <c r="A110">
        <f>HYPERLINK("https://stackoverflow.com/a/51398947", "51398947")</f>
        <v/>
      </c>
      <c r="B110" t="n">
        <v>0.2876712328767123</v>
      </c>
    </row>
    <row r="111">
      <c r="A111">
        <f>HYPERLINK("https://stackoverflow.com/a/51488750", "51488750")</f>
        <v/>
      </c>
      <c r="B111" t="n">
        <v>0.3994252873563218</v>
      </c>
    </row>
    <row r="112">
      <c r="A112">
        <f>HYPERLINK("https://stackoverflow.com/a/51612458", "51612458")</f>
        <v/>
      </c>
      <c r="B112" t="n">
        <v>0.2447447447447448</v>
      </c>
    </row>
    <row r="113">
      <c r="A113">
        <f>HYPERLINK("https://stackoverflow.com/a/51700472", "51700472")</f>
        <v/>
      </c>
      <c r="B113" t="n">
        <v>0.2786885245901639</v>
      </c>
    </row>
    <row r="114">
      <c r="A114">
        <f>HYPERLINK("https://stackoverflow.com/a/51817025", "51817025")</f>
        <v/>
      </c>
      <c r="B114" t="n">
        <v>0.2504873294346979</v>
      </c>
    </row>
    <row r="115">
      <c r="A115">
        <f>HYPERLINK("https://stackoverflow.com/a/51840153", "51840153")</f>
        <v/>
      </c>
      <c r="B115" t="n">
        <v>0.2115384615384615</v>
      </c>
    </row>
    <row r="116">
      <c r="A116">
        <f>HYPERLINK("https://stackoverflow.com/a/51870216", "51870216")</f>
        <v/>
      </c>
      <c r="B116" t="n">
        <v>0.2859259259259259</v>
      </c>
    </row>
    <row r="117">
      <c r="A117">
        <f>HYPERLINK("https://stackoverflow.com/a/51895945", "51895945")</f>
        <v/>
      </c>
      <c r="B117" t="n">
        <v>0.2454394693200663</v>
      </c>
    </row>
    <row r="118">
      <c r="A118">
        <f>HYPERLINK("https://stackoverflow.com/a/51923404", "51923404")</f>
        <v/>
      </c>
      <c r="B118" t="n">
        <v>0.417989417989418</v>
      </c>
    </row>
    <row r="119">
      <c r="A119">
        <f>HYPERLINK("https://stackoverflow.com/a/52201545", "52201545")</f>
        <v/>
      </c>
      <c r="B119" t="n">
        <v>0.3838383838383838</v>
      </c>
    </row>
    <row r="120">
      <c r="A120">
        <f>HYPERLINK("https://stackoverflow.com/a/52605791", "52605791")</f>
        <v/>
      </c>
      <c r="B120" t="n">
        <v>0.2475633528265107</v>
      </c>
    </row>
    <row r="121">
      <c r="A121">
        <f>HYPERLINK("https://stackoverflow.com/a/52670156", "52670156")</f>
        <v/>
      </c>
      <c r="B121" t="n">
        <v>0.2712418300653595</v>
      </c>
    </row>
    <row r="122">
      <c r="A122">
        <f>HYPERLINK("https://stackoverflow.com/a/52706803", "52706803")</f>
        <v/>
      </c>
      <c r="B122" t="n">
        <v>0.2456964006259781</v>
      </c>
    </row>
    <row r="123">
      <c r="A123">
        <f>HYPERLINK("https://stackoverflow.com/a/52720455", "52720455")</f>
        <v/>
      </c>
      <c r="B123" t="n">
        <v>0.2707535121328225</v>
      </c>
    </row>
    <row r="124">
      <c r="A124">
        <f>HYPERLINK("https://stackoverflow.com/a/52736363", "52736363")</f>
        <v/>
      </c>
      <c r="B124" t="n">
        <v>0.2325102880658436</v>
      </c>
    </row>
    <row r="125">
      <c r="A125">
        <f>HYPERLINK("https://stackoverflow.com/a/52761661", "52761661")</f>
        <v/>
      </c>
      <c r="B125" t="n">
        <v>0.2375478927203065</v>
      </c>
    </row>
    <row r="126">
      <c r="A126">
        <f>HYPERLINK("https://stackoverflow.com/a/52781309", "52781309")</f>
        <v/>
      </c>
      <c r="B126" t="n">
        <v>0.2452830188679245</v>
      </c>
    </row>
    <row r="127">
      <c r="A127">
        <f>HYPERLINK("https://stackoverflow.com/a/52843956", "52843956")</f>
        <v/>
      </c>
      <c r="B127" t="n">
        <v>0.2933832709113608</v>
      </c>
    </row>
    <row r="128">
      <c r="A128">
        <f>HYPERLINK("https://stackoverflow.com/a/52952265", "52952265")</f>
        <v/>
      </c>
      <c r="B128" t="n">
        <v>0.2619047619047619</v>
      </c>
    </row>
    <row r="129">
      <c r="A129">
        <f>HYPERLINK("https://stackoverflow.com/a/52953534", "52953534")</f>
        <v/>
      </c>
      <c r="B129" t="n">
        <v>0.2457912457912458</v>
      </c>
    </row>
    <row r="130">
      <c r="A130">
        <f>HYPERLINK("https://stackoverflow.com/a/53167215", "53167215")</f>
        <v/>
      </c>
      <c r="B130" t="n">
        <v>0.2944983818770227</v>
      </c>
    </row>
    <row r="131">
      <c r="A131">
        <f>HYPERLINK("https://stackoverflow.com/a/53258037", "53258037")</f>
        <v/>
      </c>
      <c r="B131" t="n">
        <v>0.3082942097026604</v>
      </c>
    </row>
    <row r="132">
      <c r="A132">
        <f>HYPERLINK("https://stackoverflow.com/a/53398068", "53398068")</f>
        <v/>
      </c>
      <c r="B132" t="n">
        <v>0.2304526748971193</v>
      </c>
    </row>
    <row r="133">
      <c r="A133">
        <f>HYPERLINK("https://stackoverflow.com/a/53518146", "53518146")</f>
        <v/>
      </c>
      <c r="B133" t="n">
        <v>0.2437810945273632</v>
      </c>
    </row>
    <row r="134">
      <c r="A134">
        <f>HYPERLINK("https://stackoverflow.com/a/53623673", "53623673")</f>
        <v/>
      </c>
      <c r="B134" t="n">
        <v>0.2430555555555556</v>
      </c>
    </row>
    <row r="135">
      <c r="A135">
        <f>HYPERLINK("https://stackoverflow.com/a/53748256", "53748256")</f>
        <v/>
      </c>
      <c r="B135" t="n">
        <v>0.2777777777777778</v>
      </c>
    </row>
    <row r="136">
      <c r="A136">
        <f>HYPERLINK("https://stackoverflow.com/a/53821137", "53821137")</f>
        <v/>
      </c>
      <c r="B136" t="n">
        <v>0.2126436781609195</v>
      </c>
    </row>
    <row r="137">
      <c r="A137">
        <f>HYPERLINK("https://stackoverflow.com/a/54118895", "54118895")</f>
        <v/>
      </c>
      <c r="B137" t="n">
        <v>0.2115384615384615</v>
      </c>
    </row>
    <row r="138">
      <c r="A138">
        <f>HYPERLINK("https://stackoverflow.com/a/54446152", "54446152")</f>
        <v/>
      </c>
      <c r="B138" t="n">
        <v>0.2155887230514096</v>
      </c>
    </row>
    <row r="139">
      <c r="A139">
        <f>HYPERLINK("https://stackoverflow.com/a/54473192", "54473192")</f>
        <v/>
      </c>
      <c r="B139" t="n">
        <v>0.3348982785602504</v>
      </c>
    </row>
    <row r="140">
      <c r="A140">
        <f>HYPERLINK("https://stackoverflow.com/a/54477736", "54477736")</f>
        <v/>
      </c>
      <c r="B140" t="n">
        <v>0.3994910941475827</v>
      </c>
    </row>
    <row r="141">
      <c r="A141">
        <f>HYPERLINK("https://stackoverflow.com/a/54688078", "54688078")</f>
        <v/>
      </c>
      <c r="B141" t="n">
        <v>0.2367941712204007</v>
      </c>
    </row>
    <row r="142">
      <c r="A142">
        <f>HYPERLINK("https://stackoverflow.com/a/54695712", "54695712")</f>
        <v/>
      </c>
      <c r="B142" t="n">
        <v>0.2222222222222222</v>
      </c>
    </row>
    <row r="143">
      <c r="A143">
        <f>HYPERLINK("https://stackoverflow.com/a/55117661", "55117661")</f>
        <v/>
      </c>
      <c r="B143" t="n">
        <v>0.2708333333333333</v>
      </c>
    </row>
    <row r="144">
      <c r="A144">
        <f>HYPERLINK("https://stackoverflow.com/a/55212167", "55212167")</f>
        <v/>
      </c>
      <c r="B144" t="n">
        <v>0.2717717717717718</v>
      </c>
    </row>
    <row r="145">
      <c r="A145">
        <f>HYPERLINK("https://stackoverflow.com/a/55299725", "55299725")</f>
        <v/>
      </c>
      <c r="B145" t="n">
        <v>0.3621713316369805</v>
      </c>
    </row>
    <row r="146">
      <c r="A146">
        <f>HYPERLINK("https://stackoverflow.com/a/55304547", "55304547")</f>
        <v/>
      </c>
      <c r="B146" t="n">
        <v>0.2421652421652422</v>
      </c>
    </row>
    <row r="147">
      <c r="A147">
        <f>HYPERLINK("https://stackoverflow.com/a/55594848", "55594848")</f>
        <v/>
      </c>
      <c r="B147" t="n">
        <v>0.2495126705653021</v>
      </c>
    </row>
    <row r="148">
      <c r="A148">
        <f>HYPERLINK("https://stackoverflow.com/a/55617000", "55617000")</f>
        <v/>
      </c>
      <c r="B148" t="n">
        <v>0.2769230769230769</v>
      </c>
    </row>
    <row r="149">
      <c r="A149">
        <f>HYPERLINK("https://stackoverflow.com/a/55791116", "55791116")</f>
        <v/>
      </c>
      <c r="B149" t="n">
        <v>0.2503912363067293</v>
      </c>
    </row>
    <row r="150">
      <c r="A150">
        <f>HYPERLINK("https://stackoverflow.com/a/55794490", "55794490")</f>
        <v/>
      </c>
      <c r="B150" t="n">
        <v>0.3402239448751077</v>
      </c>
    </row>
    <row r="151">
      <c r="A151">
        <f>HYPERLINK("https://stackoverflow.com/a/55868931", "55868931")</f>
        <v/>
      </c>
      <c r="B151" t="n">
        <v>0.3592233009708738</v>
      </c>
    </row>
    <row r="152">
      <c r="A152">
        <f>HYPERLINK("https://stackoverflow.com/a/55873748", "55873748")</f>
        <v/>
      </c>
      <c r="B152" t="n">
        <v>0.2663817663817664</v>
      </c>
    </row>
    <row r="153">
      <c r="A153">
        <f>HYPERLINK("https://stackoverflow.com/a/56033799", "56033799")</f>
        <v/>
      </c>
      <c r="B153" t="n">
        <v>0.2255389718076285</v>
      </c>
    </row>
    <row r="154">
      <c r="A154">
        <f>HYPERLINK("https://stackoverflow.com/a/56043124", "56043124")</f>
        <v/>
      </c>
      <c r="B154" t="n">
        <v>0.2438271604938272</v>
      </c>
    </row>
    <row r="155">
      <c r="A155">
        <f>HYPERLINK("https://stackoverflow.com/a/56140676", "56140676")</f>
        <v/>
      </c>
      <c r="B155" t="n">
        <v>0.3021680216802168</v>
      </c>
    </row>
    <row r="156">
      <c r="A156">
        <f>HYPERLINK("https://stackoverflow.com/a/56148445", "56148445")</f>
        <v/>
      </c>
      <c r="B156" t="n">
        <v>0.2990196078431372</v>
      </c>
    </row>
    <row r="157">
      <c r="A157">
        <f>HYPERLINK("https://stackoverflow.com/a/56159595", "56159595")</f>
        <v/>
      </c>
      <c r="B157" t="n">
        <v>0.2327044025157233</v>
      </c>
    </row>
    <row r="158">
      <c r="A158">
        <f>HYPERLINK("https://stackoverflow.com/a/56164428", "56164428")</f>
        <v/>
      </c>
      <c r="B158" t="n">
        <v>0.2638888888888889</v>
      </c>
    </row>
    <row r="159">
      <c r="A159">
        <f>HYPERLINK("https://stackoverflow.com/a/56280365", "56280365")</f>
        <v/>
      </c>
      <c r="B159" t="n">
        <v>0.2706552706552707</v>
      </c>
    </row>
    <row r="160">
      <c r="A160">
        <f>HYPERLINK("https://stackoverflow.com/a/56440735", "56440735")</f>
        <v/>
      </c>
      <c r="B160" t="n">
        <v>0.25</v>
      </c>
    </row>
    <row r="161">
      <c r="A161">
        <f>HYPERLINK("https://stackoverflow.com/a/56498638", "56498638")</f>
        <v/>
      </c>
      <c r="B161" t="n">
        <v>0.263681592039801</v>
      </c>
    </row>
    <row r="162">
      <c r="A162">
        <f>HYPERLINK("https://stackoverflow.com/a/56542464", "56542464")</f>
        <v/>
      </c>
      <c r="B162" t="n">
        <v>0.2711864406779661</v>
      </c>
    </row>
    <row r="163">
      <c r="A163">
        <f>HYPERLINK("https://stackoverflow.com/a/56958772", "56958772")</f>
        <v/>
      </c>
      <c r="B163" t="n">
        <v>0.3128991060025543</v>
      </c>
    </row>
    <row r="164">
      <c r="A164">
        <f>HYPERLINK("https://stackoverflow.com/a/56970311", "56970311")</f>
        <v/>
      </c>
      <c r="B164" t="n">
        <v>0.2573099415204678</v>
      </c>
    </row>
    <row r="165">
      <c r="A165">
        <f>HYPERLINK("https://stackoverflow.com/a/56981588", "56981588")</f>
        <v/>
      </c>
      <c r="B165" t="n">
        <v>0.3111111111111111</v>
      </c>
    </row>
    <row r="166">
      <c r="A166">
        <f>HYPERLINK("https://stackoverflow.com/a/57000159", "57000159")</f>
        <v/>
      </c>
      <c r="B166" t="n">
        <v>0.2456964006259781</v>
      </c>
    </row>
    <row r="167">
      <c r="A167">
        <f>HYPERLINK("https://stackoverflow.com/a/57008985", "57008985")</f>
        <v/>
      </c>
      <c r="B167" t="n">
        <v>0.25</v>
      </c>
    </row>
    <row r="168">
      <c r="A168">
        <f>HYPERLINK("https://stackoverflow.com/a/57043373", "57043373")</f>
        <v/>
      </c>
      <c r="B168" t="n">
        <v>0.2164750957854406</v>
      </c>
    </row>
    <row r="169">
      <c r="A169">
        <f>HYPERLINK("https://stackoverflow.com/a/57126292", "57126292")</f>
        <v/>
      </c>
      <c r="B169" t="n">
        <v>0.2390572390572391</v>
      </c>
    </row>
    <row r="170">
      <c r="A170">
        <f>HYPERLINK("https://stackoverflow.com/a/57127349", "57127349")</f>
        <v/>
      </c>
      <c r="B170" t="n">
        <v>0.2881136950904393</v>
      </c>
    </row>
    <row r="171">
      <c r="A171">
        <f>HYPERLINK("https://stackoverflow.com/a/57172673", "57172673")</f>
        <v/>
      </c>
      <c r="B171" t="n">
        <v>0.2264150943396226</v>
      </c>
    </row>
    <row r="172">
      <c r="A172">
        <f>HYPERLINK("https://stackoverflow.com/a/57359844", "57359844")</f>
        <v/>
      </c>
      <c r="B172" t="n">
        <v>0.2492063492063492</v>
      </c>
    </row>
    <row r="173">
      <c r="A173">
        <f>HYPERLINK("https://stackoverflow.com/a/57558625", "57558625")</f>
        <v/>
      </c>
      <c r="B173" t="n">
        <v>0.2363636363636364</v>
      </c>
    </row>
    <row r="174">
      <c r="A174">
        <f>HYPERLINK("https://stackoverflow.com/a/57575852", "57575852")</f>
        <v/>
      </c>
      <c r="B174" t="n">
        <v>0.2288557213930348</v>
      </c>
    </row>
    <row r="175">
      <c r="A175">
        <f>HYPERLINK("https://stackoverflow.com/a/57579133", "57579133")</f>
        <v/>
      </c>
      <c r="B175" t="n">
        <v>0.2321428571428572</v>
      </c>
    </row>
    <row r="176">
      <c r="A176">
        <f>HYPERLINK("https://stackoverflow.com/a/57652832", "57652832")</f>
        <v/>
      </c>
      <c r="B176" t="n">
        <v>0.3265306122448979</v>
      </c>
    </row>
    <row r="177">
      <c r="A177">
        <f>HYPERLINK("https://stackoverflow.com/a/57677076", "57677076")</f>
        <v/>
      </c>
      <c r="B177" t="n">
        <v>0.2886334610472541</v>
      </c>
    </row>
    <row r="178">
      <c r="A178">
        <f>HYPERLINK("https://stackoverflow.com/a/57686877", "57686877")</f>
        <v/>
      </c>
      <c r="B178" t="n">
        <v>0.2855133614627285</v>
      </c>
    </row>
    <row r="179">
      <c r="A179">
        <f>HYPERLINK("https://stackoverflow.com/a/57762017", "57762017")</f>
        <v/>
      </c>
      <c r="B179" t="n">
        <v>0.216374269005848</v>
      </c>
    </row>
    <row r="180">
      <c r="A180">
        <f>HYPERLINK("https://stackoverflow.com/a/57775247", "57775247")</f>
        <v/>
      </c>
      <c r="B180" t="n">
        <v>0.2320675105485232</v>
      </c>
    </row>
    <row r="181">
      <c r="A181">
        <f>HYPERLINK("https://stackoverflow.com/a/57825022", "57825022")</f>
        <v/>
      </c>
      <c r="B181" t="n">
        <v>0.2558479532163743</v>
      </c>
    </row>
    <row r="182">
      <c r="A182">
        <f>HYPERLINK("https://stackoverflow.com/a/57978754", "57978754")</f>
        <v/>
      </c>
      <c r="B182" t="n">
        <v>0.2098765432098765</v>
      </c>
    </row>
    <row r="183">
      <c r="A183">
        <f>HYPERLINK("https://stackoverflow.com/a/58039038", "58039038")</f>
        <v/>
      </c>
      <c r="B183" t="n">
        <v>0.2823818293431553</v>
      </c>
    </row>
    <row r="184">
      <c r="A184">
        <f>HYPERLINK("https://stackoverflow.com/a/58054575", "58054575")</f>
        <v/>
      </c>
      <c r="B184" t="n">
        <v>0.2162162162162162</v>
      </c>
    </row>
    <row r="185">
      <c r="A185">
        <f>HYPERLINK("https://stackoverflow.com/a/58112894", "58112894")</f>
        <v/>
      </c>
      <c r="B185" t="n">
        <v>0.2777777777777778</v>
      </c>
    </row>
    <row r="186">
      <c r="A186">
        <f>HYPERLINK("https://stackoverflow.com/a/58124237", "58124237")</f>
        <v/>
      </c>
      <c r="B186" t="n">
        <v>0.2518518518518519</v>
      </c>
    </row>
    <row r="187">
      <c r="A187">
        <f>HYPERLINK("https://stackoverflow.com/a/58337924", "58337924")</f>
        <v/>
      </c>
      <c r="B187" t="n">
        <v>0.2075471698113208</v>
      </c>
    </row>
    <row r="188">
      <c r="A188">
        <f>HYPERLINK("https://stackoverflow.com/a/58376301", "58376301")</f>
        <v/>
      </c>
      <c r="B188" t="n">
        <v>0.5072951739618407</v>
      </c>
    </row>
    <row r="189">
      <c r="A189">
        <f>HYPERLINK("https://stackoverflow.com/a/58378119", "58378119")</f>
        <v/>
      </c>
      <c r="B189" t="n">
        <v>0.2626262626262627</v>
      </c>
    </row>
    <row r="190">
      <c r="A190">
        <f>HYPERLINK("https://stackoverflow.com/a/58457054", "58457054")</f>
        <v/>
      </c>
      <c r="B190" t="n">
        <v>0.252072968490879</v>
      </c>
    </row>
    <row r="191">
      <c r="A191">
        <f>HYPERLINK("https://stackoverflow.com/a/58632765", "58632765")</f>
        <v/>
      </c>
      <c r="B191" t="n">
        <v>0.2630098452883263</v>
      </c>
    </row>
    <row r="192">
      <c r="A192">
        <f>HYPERLINK("https://stackoverflow.com/a/58701204", "58701204")</f>
        <v/>
      </c>
      <c r="B192" t="n">
        <v>0.3869281045751634</v>
      </c>
    </row>
    <row r="193">
      <c r="A193">
        <f>HYPERLINK("https://stackoverflow.com/a/58712877", "58712877")</f>
        <v/>
      </c>
      <c r="B193" t="n">
        <v>0.2101010101010101</v>
      </c>
    </row>
    <row r="194">
      <c r="A194">
        <f>HYPERLINK("https://stackoverflow.com/a/58790918", "58790918")</f>
        <v/>
      </c>
      <c r="B194" t="n">
        <v>0.2678062678062678</v>
      </c>
    </row>
    <row r="195">
      <c r="A195">
        <f>HYPERLINK("https://stackoverflow.com/a/58846662", "58846662")</f>
        <v/>
      </c>
      <c r="B195" t="n">
        <v>0.2850877192982456</v>
      </c>
    </row>
    <row r="196">
      <c r="A196">
        <f>HYPERLINK("https://stackoverflow.com/a/58885774", "58885774")</f>
        <v/>
      </c>
      <c r="B196" t="n">
        <v>0.3174603174603174</v>
      </c>
    </row>
    <row r="197">
      <c r="A197">
        <f>HYPERLINK("https://stackoverflow.com/a/58927398", "58927398")</f>
        <v/>
      </c>
      <c r="B197" t="n">
        <v>0.2658227848101266</v>
      </c>
    </row>
    <row r="198">
      <c r="A198">
        <f>HYPERLINK("https://stackoverflow.com/a/59149471", "59149471")</f>
        <v/>
      </c>
      <c r="B198" t="n">
        <v>0.2243186582809224</v>
      </c>
    </row>
    <row r="199">
      <c r="A199">
        <f>HYPERLINK("https://stackoverflow.com/a/59202953", "59202953")</f>
        <v/>
      </c>
      <c r="B199" t="n">
        <v>0.2321428571428572</v>
      </c>
    </row>
    <row r="200">
      <c r="A200">
        <f>HYPERLINK("https://stackoverflow.com/a/59233638", "59233638")</f>
        <v/>
      </c>
      <c r="B200" t="n">
        <v>0.3302469135802469</v>
      </c>
    </row>
    <row r="201">
      <c r="A201">
        <f>HYPERLINK("https://stackoverflow.com/a/59271914", "59271914")</f>
        <v/>
      </c>
      <c r="B201" t="n">
        <v>0.237037037037037</v>
      </c>
    </row>
    <row r="202">
      <c r="A202">
        <f>HYPERLINK("https://stackoverflow.com/a/59322618", "59322618")</f>
        <v/>
      </c>
      <c r="B202" t="n">
        <v>0.25</v>
      </c>
    </row>
    <row r="203">
      <c r="A203">
        <f>HYPERLINK("https://stackoverflow.com/a/59349005", "59349005")</f>
        <v/>
      </c>
      <c r="B203" t="n">
        <v>0.2990196078431372</v>
      </c>
    </row>
    <row r="204">
      <c r="A204">
        <f>HYPERLINK("https://stackoverflow.com/a/59457801", "59457801")</f>
        <v/>
      </c>
      <c r="B204" t="n">
        <v>0.3012345679012346</v>
      </c>
    </row>
    <row r="205">
      <c r="A205">
        <f>HYPERLINK("https://stackoverflow.com/a/59719707", "59719707")</f>
        <v/>
      </c>
      <c r="B205" t="n">
        <v>0.2222222222222222</v>
      </c>
    </row>
    <row r="206">
      <c r="A206">
        <f>HYPERLINK("https://stackoverflow.com/a/59897345", "59897345")</f>
        <v/>
      </c>
      <c r="B206" t="n">
        <v>0.2267267267267267</v>
      </c>
    </row>
    <row r="207">
      <c r="A207">
        <f>HYPERLINK("https://stackoverflow.com/a/60312818", "60312818")</f>
        <v/>
      </c>
      <c r="B207" t="n">
        <v>0.2644757433489828</v>
      </c>
    </row>
    <row r="208">
      <c r="A208">
        <f>HYPERLINK("https://stackoverflow.com/a/60400547", "60400547")</f>
        <v/>
      </c>
      <c r="B208" t="n">
        <v>0.2741935483870968</v>
      </c>
    </row>
    <row r="209">
      <c r="A209">
        <f>HYPERLINK("https://stackoverflow.com/a/60416906", "60416906")</f>
        <v/>
      </c>
      <c r="B209" t="n">
        <v>0.2115384615384615</v>
      </c>
    </row>
    <row r="210">
      <c r="A210">
        <f>HYPERLINK("https://stackoverflow.com/a/60534579", "60534579")</f>
        <v/>
      </c>
      <c r="B210" t="n">
        <v>0.3064327485380117</v>
      </c>
    </row>
    <row r="211">
      <c r="A211">
        <f>HYPERLINK("https://stackoverflow.com/a/60594954", "60594954")</f>
        <v/>
      </c>
      <c r="B211" t="n">
        <v>0.2238095238095238</v>
      </c>
    </row>
    <row r="212">
      <c r="A212">
        <f>HYPERLINK("https://stackoverflow.com/a/60693819", "60693819")</f>
        <v/>
      </c>
      <c r="B212" t="n">
        <v>0.2561728395061729</v>
      </c>
    </row>
    <row r="213">
      <c r="A213">
        <f>HYPERLINK("https://stackoverflow.com/a/60827803", "60827803")</f>
        <v/>
      </c>
      <c r="B213" t="n">
        <v>0.2642642642642642</v>
      </c>
    </row>
    <row r="214">
      <c r="A214">
        <f>HYPERLINK("https://stackoverflow.com/a/60887200", "60887200")</f>
        <v/>
      </c>
      <c r="B214" t="n">
        <v>0.2564102564102564</v>
      </c>
    </row>
    <row r="215">
      <c r="A215">
        <f>HYPERLINK("https://stackoverflow.com/a/60986606", "60986606")</f>
        <v/>
      </c>
      <c r="B215" t="n">
        <v>0.3894500561167228</v>
      </c>
    </row>
    <row r="216">
      <c r="A216">
        <f>HYPERLINK("https://stackoverflow.com/a/61422412", "61422412")</f>
        <v/>
      </c>
      <c r="B216" t="n">
        <v>0.2363636363636364</v>
      </c>
    </row>
    <row r="217">
      <c r="A217">
        <f>HYPERLINK("https://stackoverflow.com/a/61769866", "61769866")</f>
        <v/>
      </c>
      <c r="B217" t="n">
        <v>0.3293172690763052</v>
      </c>
    </row>
    <row r="218">
      <c r="A218">
        <f>HYPERLINK("https://stackoverflow.com/a/61780469", "61780469")</f>
        <v/>
      </c>
      <c r="B218" t="n">
        <v>0.2052730696798493</v>
      </c>
    </row>
    <row r="219">
      <c r="A219">
        <f>HYPERLINK("https://stackoverflow.com/a/61782655", "61782655")</f>
        <v/>
      </c>
      <c r="B219" t="n">
        <v>0.2683982683982684</v>
      </c>
    </row>
    <row r="220">
      <c r="A220">
        <f>HYPERLINK("https://stackoverflow.com/a/61938413", "61938413")</f>
        <v/>
      </c>
      <c r="B220" t="n">
        <v>0.25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