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HYPERLINK("https://stackoverflow.com/a/1236439", "1236439")</f>
        <v/>
      </c>
      <c r="B2" t="n">
        <v>0.2459016393442623</v>
      </c>
    </row>
    <row r="3">
      <c r="A3">
        <f>HYPERLINK("https://stackoverflow.com/a/7699717", "7699717")</f>
        <v/>
      </c>
      <c r="B3" t="n">
        <v>0.2264150943396226</v>
      </c>
    </row>
    <row r="4">
      <c r="A4">
        <f>HYPERLINK("https://stackoverflow.com/a/13085151", "13085151")</f>
        <v/>
      </c>
      <c r="B4" t="n">
        <v>0.2243186582809224</v>
      </c>
    </row>
    <row r="5">
      <c r="A5">
        <f>HYPERLINK("https://stackoverflow.com/a/13561945", "13561945")</f>
        <v/>
      </c>
      <c r="B5" t="n">
        <v>0.2523809523809524</v>
      </c>
    </row>
    <row r="6">
      <c r="A6">
        <f>HYPERLINK("https://stackoverflow.com/a/27748865", "27748865")</f>
        <v/>
      </c>
      <c r="B6" t="n">
        <v>0.2352941176470588</v>
      </c>
    </row>
    <row r="7">
      <c r="A7">
        <f>HYPERLINK("https://stackoverflow.com/a/29606122", "29606122")</f>
        <v/>
      </c>
      <c r="B7" t="n">
        <v>0.2704149933065596</v>
      </c>
    </row>
    <row r="8">
      <c r="A8">
        <f>HYPERLINK("https://stackoverflow.com/a/30487441", "30487441")</f>
        <v/>
      </c>
      <c r="B8" t="n">
        <v>0.2391713747645951</v>
      </c>
    </row>
    <row r="9">
      <c r="A9">
        <f>HYPERLINK("https://stackoverflow.com/a/31052944", "31052944")</f>
        <v/>
      </c>
      <c r="B9" t="n">
        <v>0.2413793103448276</v>
      </c>
    </row>
    <row r="10">
      <c r="A10">
        <f>HYPERLINK("https://stackoverflow.com/a/31838520", "31838520")</f>
        <v/>
      </c>
      <c r="B10" t="n">
        <v>0.3160040774719674</v>
      </c>
    </row>
    <row r="11">
      <c r="A11">
        <f>HYPERLINK("https://stackoverflow.com/a/32380983", "32380983")</f>
        <v/>
      </c>
      <c r="B11" t="n">
        <v>0.3737997256515775</v>
      </c>
    </row>
    <row r="12">
      <c r="A12">
        <f>HYPERLINK("https://stackoverflow.com/a/32723648", "32723648")</f>
        <v/>
      </c>
      <c r="B12" t="n">
        <v>0.2488888888888889</v>
      </c>
    </row>
    <row r="13">
      <c r="A13">
        <f>HYPERLINK("https://stackoverflow.com/a/32791968", "32791968")</f>
        <v/>
      </c>
      <c r="B13" t="n">
        <v>0.3081481481481482</v>
      </c>
    </row>
    <row r="14">
      <c r="A14">
        <f>HYPERLINK("https://stackoverflow.com/a/32833023", "32833023")</f>
        <v/>
      </c>
      <c r="B14" t="n">
        <v>0.2321428571428572</v>
      </c>
    </row>
    <row r="15">
      <c r="A15">
        <f>HYPERLINK("https://stackoverflow.com/a/34814468", "34814468")</f>
        <v/>
      </c>
      <c r="B15" t="n">
        <v>0.2907801418439716</v>
      </c>
    </row>
    <row r="16">
      <c r="A16">
        <f>HYPERLINK("https://stackoverflow.com/a/35041549", "35041549")</f>
        <v/>
      </c>
      <c r="B16" t="n">
        <v>0.2644757433489828</v>
      </c>
    </row>
    <row r="17">
      <c r="A17">
        <f>HYPERLINK("https://stackoverflow.com/a/35776176", "35776176")</f>
        <v/>
      </c>
      <c r="B17" t="n">
        <v>0.2115384615384615</v>
      </c>
    </row>
    <row r="18">
      <c r="A18">
        <f>HYPERLINK("https://stackoverflow.com/a/35894935", "35894935")</f>
        <v/>
      </c>
      <c r="B18" t="n">
        <v>0.2372881355932203</v>
      </c>
    </row>
    <row r="19">
      <c r="A19">
        <f>HYPERLINK("https://stackoverflow.com/a/38376454", "38376454")</f>
        <v/>
      </c>
      <c r="B19" t="n">
        <v>0.3168724279835391</v>
      </c>
    </row>
    <row r="20">
      <c r="A20">
        <f>HYPERLINK("https://stackoverflow.com/a/38699998", "38699998")</f>
        <v/>
      </c>
      <c r="B20" t="n">
        <v>0.2831541218637993</v>
      </c>
    </row>
    <row r="21">
      <c r="A21">
        <f>HYPERLINK("https://stackoverflow.com/a/39232599", "39232599")</f>
        <v/>
      </c>
      <c r="B21" t="n">
        <v>0.3450980392156863</v>
      </c>
    </row>
    <row r="22">
      <c r="A22">
        <f>HYPERLINK("https://stackoverflow.com/a/39490200", "39490200")</f>
        <v/>
      </c>
      <c r="B22" t="n">
        <v>0.2666666666666667</v>
      </c>
    </row>
    <row r="23">
      <c r="A23">
        <f>HYPERLINK("https://stackoverflow.com/a/39493708", "39493708")</f>
        <v/>
      </c>
      <c r="B23" t="n">
        <v>0.2822822822822823</v>
      </c>
    </row>
    <row r="24">
      <c r="A24">
        <f>HYPERLINK("https://stackoverflow.com/a/40159662", "40159662")</f>
        <v/>
      </c>
      <c r="B24" t="n">
        <v>0.265993265993266</v>
      </c>
    </row>
    <row r="25">
      <c r="A25">
        <f>HYPERLINK("https://stackoverflow.com/a/41233968", "41233968")</f>
        <v/>
      </c>
      <c r="B25" t="n">
        <v>0.2388250319284802</v>
      </c>
    </row>
    <row r="26">
      <c r="A26">
        <f>HYPERLINK("https://stackoverflow.com/a/41438021", "41438021")</f>
        <v/>
      </c>
      <c r="B26" t="n">
        <v>0.2156862745098039</v>
      </c>
    </row>
    <row r="27">
      <c r="A27">
        <f>HYPERLINK("https://stackoverflow.com/a/41860322", "41860322")</f>
        <v/>
      </c>
      <c r="B27" t="n">
        <v>0.3478260869565217</v>
      </c>
    </row>
    <row r="28">
      <c r="A28">
        <f>HYPERLINK("https://stackoverflow.com/a/41867303", "41867303")</f>
        <v/>
      </c>
      <c r="B28" t="n">
        <v>0.3602150537634409</v>
      </c>
    </row>
    <row r="29">
      <c r="A29">
        <f>HYPERLINK("https://stackoverflow.com/a/42010994", "42010994")</f>
        <v/>
      </c>
      <c r="B29" t="n">
        <v>0.2672672672672673</v>
      </c>
    </row>
    <row r="30">
      <c r="A30">
        <f>HYPERLINK("https://stackoverflow.com/a/42227249", "42227249")</f>
        <v/>
      </c>
      <c r="B30" t="n">
        <v>0.2904040404040404</v>
      </c>
    </row>
    <row r="31">
      <c r="A31">
        <f>HYPERLINK("https://stackoverflow.com/a/42238738", "42238738")</f>
        <v/>
      </c>
      <c r="B31" t="n">
        <v>0.3166666666666667</v>
      </c>
    </row>
    <row r="32">
      <c r="A32">
        <f>HYPERLINK("https://stackoverflow.com/a/42672196", "42672196")</f>
        <v/>
      </c>
      <c r="B32" t="n">
        <v>0.3459915611814346</v>
      </c>
    </row>
    <row r="33">
      <c r="A33">
        <f>HYPERLINK("https://stackoverflow.com/a/42914503", "42914503")</f>
        <v/>
      </c>
      <c r="B33" t="n">
        <v>0.2115384615384615</v>
      </c>
    </row>
    <row r="34">
      <c r="A34">
        <f>HYPERLINK("https://stackoverflow.com/a/43097927", "43097927")</f>
        <v/>
      </c>
      <c r="B34" t="n">
        <v>0.2695810564663024</v>
      </c>
    </row>
    <row r="35">
      <c r="A35">
        <f>HYPERLINK("https://stackoverflow.com/a/43480568", "43480568")</f>
        <v/>
      </c>
      <c r="B35" t="n">
        <v>0.4574574574574575</v>
      </c>
    </row>
    <row r="36">
      <c r="A36">
        <f>HYPERLINK("https://stackoverflow.com/a/43725028", "43725028")</f>
        <v/>
      </c>
      <c r="B36" t="n">
        <v>0.28</v>
      </c>
    </row>
    <row r="37">
      <c r="A37">
        <f>HYPERLINK("https://stackoverflow.com/a/43861008", "43861008")</f>
        <v/>
      </c>
      <c r="B37" t="n">
        <v>0.4285714285714285</v>
      </c>
    </row>
    <row r="38">
      <c r="A38">
        <f>HYPERLINK("https://stackoverflow.com/a/43876357", "43876357")</f>
        <v/>
      </c>
      <c r="B38" t="n">
        <v>0.2941176470588235</v>
      </c>
    </row>
    <row r="39">
      <c r="A39">
        <f>HYPERLINK("https://stackoverflow.com/a/44005685", "44005685")</f>
        <v/>
      </c>
      <c r="B39" t="n">
        <v>0.2407407407407407</v>
      </c>
    </row>
    <row r="40">
      <c r="A40">
        <f>HYPERLINK("https://stackoverflow.com/a/44076048", "44076048")</f>
        <v/>
      </c>
      <c r="B40" t="n">
        <v>0.27336860670194</v>
      </c>
    </row>
    <row r="41">
      <c r="A41">
        <f>HYPERLINK("https://stackoverflow.com/a/44091275", "44091275")</f>
        <v/>
      </c>
      <c r="B41" t="n">
        <v>0.3721552878179384</v>
      </c>
    </row>
    <row r="42">
      <c r="A42">
        <f>HYPERLINK("https://stackoverflow.com/a/44242378", "44242378")</f>
        <v/>
      </c>
      <c r="B42" t="n">
        <v>0.3402777777777778</v>
      </c>
    </row>
    <row r="43">
      <c r="A43">
        <f>HYPERLINK("https://stackoverflow.com/a/44641222", "44641222")</f>
        <v/>
      </c>
      <c r="B43" t="n">
        <v>0.280701754385965</v>
      </c>
    </row>
    <row r="44">
      <c r="A44">
        <f>HYPERLINK("https://stackoverflow.com/a/45091910", "45091910")</f>
        <v/>
      </c>
      <c r="B44" t="n">
        <v>0.2372881355932203</v>
      </c>
    </row>
    <row r="45">
      <c r="A45">
        <f>HYPERLINK("https://stackoverflow.com/a/45177765", "45177765")</f>
        <v/>
      </c>
      <c r="B45" t="n">
        <v>0.3108465608465609</v>
      </c>
    </row>
    <row r="46">
      <c r="A46">
        <f>HYPERLINK("https://stackoverflow.com/a/45245708", "45245708")</f>
        <v/>
      </c>
      <c r="B46" t="n">
        <v>0.289437585733882</v>
      </c>
    </row>
    <row r="47">
      <c r="A47">
        <f>HYPERLINK("https://stackoverflow.com/a/45324749", "45324749")</f>
        <v/>
      </c>
      <c r="B47" t="n">
        <v>0.253968253968254</v>
      </c>
    </row>
    <row r="48">
      <c r="A48">
        <f>HYPERLINK("https://stackoverflow.com/a/45513359", "45513359")</f>
        <v/>
      </c>
      <c r="B48" t="n">
        <v>0.2292768959435626</v>
      </c>
    </row>
    <row r="49">
      <c r="A49">
        <f>HYPERLINK("https://stackoverflow.com/a/45555483", "45555483")</f>
        <v/>
      </c>
      <c r="B49" t="n">
        <v>0.2592592592592592</v>
      </c>
    </row>
    <row r="50">
      <c r="A50">
        <f>HYPERLINK("https://stackoverflow.com/a/45672938", "45672938")</f>
        <v/>
      </c>
      <c r="B50" t="n">
        <v>0.4056847545219638</v>
      </c>
    </row>
    <row r="51">
      <c r="A51">
        <f>HYPERLINK("https://stackoverflow.com/a/45711200", "45711200")</f>
        <v/>
      </c>
      <c r="B51" t="n">
        <v>0.3039591315453385</v>
      </c>
    </row>
    <row r="52">
      <c r="A52">
        <f>HYPERLINK("https://stackoverflow.com/a/45954124", "45954124")</f>
        <v/>
      </c>
      <c r="B52" t="n">
        <v>0.3482905982905983</v>
      </c>
    </row>
    <row r="53">
      <c r="A53">
        <f>HYPERLINK("https://stackoverflow.com/a/45963371", "45963371")</f>
        <v/>
      </c>
      <c r="B53" t="n">
        <v>0.2689210950080516</v>
      </c>
    </row>
    <row r="54">
      <c r="A54">
        <f>HYPERLINK("https://stackoverflow.com/a/46057517", "46057517")</f>
        <v/>
      </c>
      <c r="B54" t="n">
        <v>0.2607407407407407</v>
      </c>
    </row>
    <row r="55">
      <c r="A55">
        <f>HYPERLINK("https://stackoverflow.com/a/46065546", "46065546")</f>
        <v/>
      </c>
      <c r="B55" t="n">
        <v>0.2399355877616747</v>
      </c>
    </row>
    <row r="56">
      <c r="A56">
        <f>HYPERLINK("https://stackoverflow.com/a/46088465", "46088465")</f>
        <v/>
      </c>
      <c r="B56" t="n">
        <v>0.2905982905982906</v>
      </c>
    </row>
    <row r="57">
      <c r="A57">
        <f>HYPERLINK("https://stackoverflow.com/a/46275169", "46275169")</f>
        <v/>
      </c>
      <c r="B57" t="n">
        <v>0.2517580872011252</v>
      </c>
    </row>
    <row r="58">
      <c r="A58">
        <f>HYPERLINK("https://stackoverflow.com/a/46321865", "46321865")</f>
        <v/>
      </c>
      <c r="B58" t="n">
        <v>0.25</v>
      </c>
    </row>
    <row r="59">
      <c r="A59">
        <f>HYPERLINK("https://stackoverflow.com/a/46422037", "46422037")</f>
        <v/>
      </c>
      <c r="B59" t="n">
        <v>0.5105105105105106</v>
      </c>
    </row>
    <row r="60">
      <c r="A60">
        <f>HYPERLINK("https://stackoverflow.com/a/46463283", "46463283")</f>
        <v/>
      </c>
      <c r="B60" t="n">
        <v>0.3666666666666666</v>
      </c>
    </row>
    <row r="61">
      <c r="A61">
        <f>HYPERLINK("https://stackoverflow.com/a/46627009", "46627009")</f>
        <v/>
      </c>
      <c r="B61" t="n">
        <v>0.2894736842105263</v>
      </c>
    </row>
    <row r="62">
      <c r="A62">
        <f>HYPERLINK("https://stackoverflow.com/a/46801400", "46801400")</f>
        <v/>
      </c>
      <c r="B62" t="n">
        <v>0.3378136200716846</v>
      </c>
    </row>
    <row r="63">
      <c r="A63">
        <f>HYPERLINK("https://stackoverflow.com/a/46921029", "46921029")</f>
        <v/>
      </c>
      <c r="B63" t="n">
        <v>0.3032015065913371</v>
      </c>
    </row>
    <row r="64">
      <c r="A64">
        <f>HYPERLINK("https://stackoverflow.com/a/47060216", "47060216")</f>
        <v/>
      </c>
      <c r="B64" t="n">
        <v>0.3156966490299823</v>
      </c>
    </row>
    <row r="65">
      <c r="A65">
        <f>HYPERLINK("https://stackoverflow.com/a/47432384", "47432384")</f>
        <v/>
      </c>
      <c r="B65" t="n">
        <v>0.2222222222222222</v>
      </c>
    </row>
    <row r="66">
      <c r="A66">
        <f>HYPERLINK("https://stackoverflow.com/a/47437912", "47437912")</f>
        <v/>
      </c>
      <c r="B66" t="n">
        <v>0.3876262626262627</v>
      </c>
    </row>
    <row r="67">
      <c r="A67">
        <f>HYPERLINK("https://stackoverflow.com/a/47451392", "47451392")</f>
        <v/>
      </c>
      <c r="B67" t="n">
        <v>0.2626262626262627</v>
      </c>
    </row>
    <row r="68">
      <c r="A68">
        <f>HYPERLINK("https://stackoverflow.com/a/47802967", "47802967")</f>
        <v/>
      </c>
      <c r="B68" t="n">
        <v>0.2537313432835821</v>
      </c>
    </row>
    <row r="69">
      <c r="A69">
        <f>HYPERLINK("https://stackoverflow.com/a/47820165", "47820165")</f>
        <v/>
      </c>
      <c r="B69" t="n">
        <v>0.3052631578947368</v>
      </c>
    </row>
    <row r="70">
      <c r="A70">
        <f>HYPERLINK("https://stackoverflow.com/a/47830107", "47830107")</f>
        <v/>
      </c>
      <c r="B70" t="n">
        <v>0.25</v>
      </c>
    </row>
    <row r="71">
      <c r="A71">
        <f>HYPERLINK("https://stackoverflow.com/a/48119162", "48119162")</f>
        <v/>
      </c>
      <c r="B71" t="n">
        <v>0.3472222222222222</v>
      </c>
    </row>
    <row r="72">
      <c r="A72">
        <f>HYPERLINK("https://stackoverflow.com/a/48383905", "48383905")</f>
        <v/>
      </c>
      <c r="B72" t="n">
        <v>0.3114478114478115</v>
      </c>
    </row>
    <row r="73">
      <c r="A73">
        <f>HYPERLINK("https://stackoverflow.com/a/48439073", "48439073")</f>
        <v/>
      </c>
      <c r="B73" t="n">
        <v>0.2760416666666667</v>
      </c>
    </row>
    <row r="74">
      <c r="A74">
        <f>HYPERLINK("https://stackoverflow.com/a/48651904", "48651904")</f>
        <v/>
      </c>
      <c r="B74" t="n">
        <v>0.3174603174603174</v>
      </c>
    </row>
    <row r="75">
      <c r="A75">
        <f>HYPERLINK("https://stackoverflow.com/a/48757984", "48757984")</f>
        <v/>
      </c>
      <c r="B75" t="n">
        <v>0.3160733549083063</v>
      </c>
    </row>
    <row r="76">
      <c r="A76">
        <f>HYPERLINK("https://stackoverflow.com/a/48805877", "48805877")</f>
        <v/>
      </c>
      <c r="B76" t="n">
        <v>0.3227513227513227</v>
      </c>
    </row>
    <row r="77">
      <c r="A77">
        <f>HYPERLINK("https://stackoverflow.com/a/48926866", "48926866")</f>
        <v/>
      </c>
      <c r="B77" t="n">
        <v>0.3590325018896448</v>
      </c>
    </row>
    <row r="78">
      <c r="A78">
        <f>HYPERLINK("https://stackoverflow.com/a/49006215", "49006215")</f>
        <v/>
      </c>
      <c r="B78" t="n">
        <v>0.2877959927140255</v>
      </c>
    </row>
    <row r="79">
      <c r="A79">
        <f>HYPERLINK("https://stackoverflow.com/a/49223721", "49223721")</f>
        <v/>
      </c>
      <c r="B79" t="n">
        <v>0.2612085769980507</v>
      </c>
    </row>
    <row r="80">
      <c r="A80">
        <f>HYPERLINK("https://stackoverflow.com/a/49301986", "49301986")</f>
        <v/>
      </c>
      <c r="B80" t="n">
        <v>0.2575757575757576</v>
      </c>
    </row>
    <row r="81">
      <c r="A81">
        <f>HYPERLINK("https://stackoverflow.com/a/49428459", "49428459")</f>
        <v/>
      </c>
      <c r="B81" t="n">
        <v>0.2419354838709677</v>
      </c>
    </row>
    <row r="82">
      <c r="A82">
        <f>HYPERLINK("https://stackoverflow.com/a/49496987", "49496987")</f>
        <v/>
      </c>
      <c r="B82" t="n">
        <v>0.3246527777777778</v>
      </c>
    </row>
    <row r="83">
      <c r="A83">
        <f>HYPERLINK("https://stackoverflow.com/a/49509195", "49509195")</f>
        <v/>
      </c>
      <c r="B83" t="n">
        <v>0.2321428571428572</v>
      </c>
    </row>
    <row r="84">
      <c r="A84">
        <f>HYPERLINK("https://stackoverflow.com/a/49528679", "49528679")</f>
        <v/>
      </c>
      <c r="B84" t="n">
        <v>0.3323232323232323</v>
      </c>
    </row>
    <row r="85">
      <c r="A85">
        <f>HYPERLINK("https://stackoverflow.com/a/49573392", "49573392")</f>
        <v/>
      </c>
      <c r="B85" t="n">
        <v>0.2750455373406193</v>
      </c>
    </row>
    <row r="86">
      <c r="A86">
        <f>HYPERLINK("https://stackoverflow.com/a/49659166", "49659166")</f>
        <v/>
      </c>
      <c r="B86" t="n">
        <v>0.3437908496732026</v>
      </c>
    </row>
    <row r="87">
      <c r="A87">
        <f>HYPERLINK("https://stackoverflow.com/a/49809115", "49809115")</f>
        <v/>
      </c>
      <c r="B87" t="n">
        <v>0.3414351851851852</v>
      </c>
    </row>
    <row r="88">
      <c r="A88">
        <f>HYPERLINK("https://stackoverflow.com/a/50322178", "50322178")</f>
        <v/>
      </c>
      <c r="B88" t="n">
        <v>0.24</v>
      </c>
    </row>
    <row r="89">
      <c r="A89">
        <f>HYPERLINK("https://stackoverflow.com/a/50442085", "50442085")</f>
        <v/>
      </c>
      <c r="B89" t="n">
        <v>0.2622950819672131</v>
      </c>
    </row>
    <row r="90">
      <c r="A90">
        <f>HYPERLINK("https://stackoverflow.com/a/50444796", "50444796")</f>
        <v/>
      </c>
      <c r="B90" t="n">
        <v>0.288135593220339</v>
      </c>
    </row>
    <row r="91">
      <c r="A91">
        <f>HYPERLINK("https://stackoverflow.com/a/50502923", "50502923")</f>
        <v/>
      </c>
      <c r="B91" t="n">
        <v>0.2481962481962482</v>
      </c>
    </row>
    <row r="92">
      <c r="A92">
        <f>HYPERLINK("https://stackoverflow.com/a/50506366", "50506366")</f>
        <v/>
      </c>
      <c r="B92" t="n">
        <v>0.2835820895522388</v>
      </c>
    </row>
    <row r="93">
      <c r="A93">
        <f>HYPERLINK("https://stackoverflow.com/a/50529981", "50529981")</f>
        <v/>
      </c>
      <c r="B93" t="n">
        <v>0.32</v>
      </c>
    </row>
    <row r="94">
      <c r="A94">
        <f>HYPERLINK("https://stackoverflow.com/a/50582355", "50582355")</f>
        <v/>
      </c>
      <c r="B94" t="n">
        <v>0.2796504369538078</v>
      </c>
    </row>
    <row r="95">
      <c r="A95">
        <f>HYPERLINK("https://stackoverflow.com/a/50627461", "50627461")</f>
        <v/>
      </c>
      <c r="B95" t="n">
        <v>0.280952380952381</v>
      </c>
    </row>
    <row r="96">
      <c r="A96">
        <f>HYPERLINK("https://stackoverflow.com/a/50632954", "50632954")</f>
        <v/>
      </c>
      <c r="B96" t="n">
        <v>0.3388203017832647</v>
      </c>
    </row>
    <row r="97">
      <c r="A97">
        <f>HYPERLINK("https://stackoverflow.com/a/50882936", "50882936")</f>
        <v/>
      </c>
      <c r="B97" t="n">
        <v>0.2372881355932203</v>
      </c>
    </row>
    <row r="98">
      <c r="A98">
        <f>HYPERLINK("https://stackoverflow.com/a/51056684", "51056684")</f>
        <v/>
      </c>
      <c r="B98" t="n">
        <v>0.2407407407407407</v>
      </c>
    </row>
    <row r="99">
      <c r="A99">
        <f>HYPERLINK("https://stackoverflow.com/a/51069295", "51069295")</f>
        <v/>
      </c>
      <c r="B99" t="n">
        <v>0.3387799564270152</v>
      </c>
    </row>
    <row r="100">
      <c r="A100">
        <f>HYPERLINK("https://stackoverflow.com/a/51230134", "51230134")</f>
        <v/>
      </c>
      <c r="B100" t="n">
        <v>0.4222222222222222</v>
      </c>
    </row>
    <row r="101">
      <c r="A101">
        <f>HYPERLINK("https://stackoverflow.com/a/51282275", "51282275")</f>
        <v/>
      </c>
      <c r="B101" t="n">
        <v>0.2333333333333333</v>
      </c>
    </row>
    <row r="102">
      <c r="A102">
        <f>HYPERLINK("https://stackoverflow.com/a/51352265", "51352265")</f>
        <v/>
      </c>
      <c r="B102" t="n">
        <v>0.2201646090534979</v>
      </c>
    </row>
    <row r="103">
      <c r="A103">
        <f>HYPERLINK("https://stackoverflow.com/a/51352700", "51352700")</f>
        <v/>
      </c>
      <c r="B103" t="n">
        <v>0.3082010582010583</v>
      </c>
    </row>
    <row r="104">
      <c r="A104">
        <f>HYPERLINK("https://stackoverflow.com/a/51472013", "51472013")</f>
        <v/>
      </c>
      <c r="B104" t="n">
        <v>0.25</v>
      </c>
    </row>
    <row r="105">
      <c r="A105">
        <f>HYPERLINK("https://stackoverflow.com/a/51499885", "51499885")</f>
        <v/>
      </c>
      <c r="B105" t="n">
        <v>0.299039780521262</v>
      </c>
    </row>
    <row r="106">
      <c r="A106">
        <f>HYPERLINK("https://stackoverflow.com/a/51535030", "51535030")</f>
        <v/>
      </c>
      <c r="B106" t="n">
        <v>0.2478632478632479</v>
      </c>
    </row>
    <row r="107">
      <c r="A107">
        <f>HYPERLINK("https://stackoverflow.com/a/51624741", "51624741")</f>
        <v/>
      </c>
      <c r="B107" t="n">
        <v>0.2679738562091503</v>
      </c>
    </row>
    <row r="108">
      <c r="A108">
        <f>HYPERLINK("https://stackoverflow.com/a/51626328", "51626328")</f>
        <v/>
      </c>
      <c r="B108" t="n">
        <v>0.2597597597597597</v>
      </c>
    </row>
    <row r="109">
      <c r="A109">
        <f>HYPERLINK("https://stackoverflow.com/a/51653586", "51653586")</f>
        <v/>
      </c>
      <c r="B109" t="n">
        <v>0.3506493506493507</v>
      </c>
    </row>
    <row r="110">
      <c r="A110">
        <f>HYPERLINK("https://stackoverflow.com/a/51653789", "51653789")</f>
        <v/>
      </c>
      <c r="B110" t="n">
        <v>0.3194444444444444</v>
      </c>
    </row>
    <row r="111">
      <c r="A111">
        <f>HYPERLINK("https://stackoverflow.com/a/51764889", "51764889")</f>
        <v/>
      </c>
      <c r="B111" t="n">
        <v>0.2895622895622896</v>
      </c>
    </row>
    <row r="112">
      <c r="A112">
        <f>HYPERLINK("https://stackoverflow.com/a/51779833", "51779833")</f>
        <v/>
      </c>
      <c r="B112" t="n">
        <v>0.3316498316498316</v>
      </c>
    </row>
    <row r="113">
      <c r="A113">
        <f>HYPERLINK("https://stackoverflow.com/a/51820368", "51820368")</f>
        <v/>
      </c>
      <c r="B113" t="n">
        <v>0.4619422572178478</v>
      </c>
    </row>
    <row r="114">
      <c r="A114">
        <f>HYPERLINK("https://stackoverflow.com/a/52052148", "52052148")</f>
        <v/>
      </c>
      <c r="B114" t="n">
        <v>0.2254428341384863</v>
      </c>
    </row>
    <row r="115">
      <c r="A115">
        <f>HYPERLINK("https://stackoverflow.com/a/52058813", "52058813")</f>
        <v/>
      </c>
      <c r="B115" t="n">
        <v>0.3466003316749586</v>
      </c>
    </row>
    <row r="116">
      <c r="A116">
        <f>HYPERLINK("https://stackoverflow.com/a/52088202", "52088202")</f>
        <v/>
      </c>
      <c r="B116" t="n">
        <v>0.2979066022544283</v>
      </c>
    </row>
    <row r="117">
      <c r="A117">
        <f>HYPERLINK("https://stackoverflow.com/a/52126309", "52126309")</f>
        <v/>
      </c>
      <c r="B117" t="n">
        <v>0.3458049886621315</v>
      </c>
    </row>
    <row r="118">
      <c r="A118">
        <f>HYPERLINK("https://stackoverflow.com/a/52154790", "52154790")</f>
        <v/>
      </c>
      <c r="B118" t="n">
        <v>0.2580645161290323</v>
      </c>
    </row>
    <row r="119">
      <c r="A119">
        <f>HYPERLINK("https://stackoverflow.com/a/52194258", "52194258")</f>
        <v/>
      </c>
      <c r="B119" t="n">
        <v>0.3303303303303303</v>
      </c>
    </row>
    <row r="120">
      <c r="A120">
        <f>HYPERLINK("https://stackoverflow.com/a/52215513", "52215513")</f>
        <v/>
      </c>
      <c r="B120" t="n">
        <v>0.3694779116465863</v>
      </c>
    </row>
    <row r="121">
      <c r="A121">
        <f>HYPERLINK("https://stackoverflow.com/a/52287773", "52287773")</f>
        <v/>
      </c>
      <c r="B121" t="n">
        <v>0.2604735883424408</v>
      </c>
    </row>
    <row r="122">
      <c r="A122">
        <f>HYPERLINK("https://stackoverflow.com/a/52294548", "52294548")</f>
        <v/>
      </c>
      <c r="B122" t="n">
        <v>0.2542372881355932</v>
      </c>
    </row>
    <row r="123">
      <c r="A123">
        <f>HYPERLINK("https://stackoverflow.com/a/52332025", "52332025")</f>
        <v/>
      </c>
      <c r="B123" t="n">
        <v>0.3107890499194847</v>
      </c>
    </row>
    <row r="124">
      <c r="A124">
        <f>HYPERLINK("https://stackoverflow.com/a/52480985", "52480985")</f>
        <v/>
      </c>
      <c r="B124" t="n">
        <v>0.2470588235294118</v>
      </c>
    </row>
    <row r="125">
      <c r="A125">
        <f>HYPERLINK("https://stackoverflow.com/a/52497823", "52497823")</f>
        <v/>
      </c>
      <c r="B125" t="n">
        <v>0.234375</v>
      </c>
    </row>
    <row r="126">
      <c r="A126">
        <f>HYPERLINK("https://stackoverflow.com/a/52518944", "52518944")</f>
        <v/>
      </c>
      <c r="B126" t="n">
        <v>0.3777777777777778</v>
      </c>
    </row>
    <row r="127">
      <c r="A127">
        <f>HYPERLINK("https://stackoverflow.com/a/52733497", "52733497")</f>
        <v/>
      </c>
      <c r="B127" t="n">
        <v>0.5004306632213609</v>
      </c>
    </row>
    <row r="128">
      <c r="A128">
        <f>HYPERLINK("https://stackoverflow.com/a/52894062", "52894062")</f>
        <v/>
      </c>
      <c r="B128" t="n">
        <v>0.3624338624338624</v>
      </c>
    </row>
    <row r="129">
      <c r="A129">
        <f>HYPERLINK("https://stackoverflow.com/a/52923228", "52923228")</f>
        <v/>
      </c>
      <c r="B129" t="n">
        <v>0.3002645502645503</v>
      </c>
    </row>
    <row r="130">
      <c r="A130">
        <f>HYPERLINK("https://stackoverflow.com/a/52939680", "52939680")</f>
        <v/>
      </c>
      <c r="B130" t="n">
        <v>0.2816901408450704</v>
      </c>
    </row>
    <row r="131">
      <c r="A131">
        <f>HYPERLINK("https://stackoverflow.com/a/53260499", "53260499")</f>
        <v/>
      </c>
      <c r="B131" t="n">
        <v>0.2328767123287671</v>
      </c>
    </row>
    <row r="132">
      <c r="A132">
        <f>HYPERLINK("https://stackoverflow.com/a/53518737", "53518737")</f>
        <v/>
      </c>
      <c r="B132" t="n">
        <v>0.3376623376623377</v>
      </c>
    </row>
    <row r="133">
      <c r="A133">
        <f>HYPERLINK("https://stackoverflow.com/a/53606563", "53606563")</f>
        <v/>
      </c>
      <c r="B133" t="n">
        <v>0.3234567901234568</v>
      </c>
    </row>
    <row r="134">
      <c r="A134">
        <f>HYPERLINK("https://stackoverflow.com/a/53644174", "53644174")</f>
        <v/>
      </c>
      <c r="B134" t="n">
        <v>0.2467043314500942</v>
      </c>
    </row>
    <row r="135">
      <c r="A135">
        <f>HYPERLINK("https://stackoverflow.com/a/53649899", "53649899")</f>
        <v/>
      </c>
      <c r="B135" t="n">
        <v>0.3276059564719359</v>
      </c>
    </row>
    <row r="136">
      <c r="A136">
        <f>HYPERLINK("https://stackoverflow.com/a/53739089", "53739089")</f>
        <v/>
      </c>
      <c r="B136" t="n">
        <v>0.4025974025974026</v>
      </c>
    </row>
    <row r="137">
      <c r="A137">
        <f>HYPERLINK("https://stackoverflow.com/a/53755821", "53755821")</f>
        <v/>
      </c>
      <c r="B137" t="n">
        <v>0.2279693486590038</v>
      </c>
    </row>
    <row r="138">
      <c r="A138">
        <f>HYPERLINK("https://stackoverflow.com/a/54105367", "54105367")</f>
        <v/>
      </c>
      <c r="B138" t="n">
        <v>0.3362962962962963</v>
      </c>
    </row>
    <row r="139">
      <c r="A139">
        <f>HYPERLINK("https://stackoverflow.com/a/54138914", "54138914")</f>
        <v/>
      </c>
      <c r="B139" t="n">
        <v>0.3628691983122363</v>
      </c>
    </row>
    <row r="140">
      <c r="A140">
        <f>HYPERLINK("https://stackoverflow.com/a/54175015", "54175015")</f>
        <v/>
      </c>
      <c r="B140" t="n">
        <v>0.2744107744107744</v>
      </c>
    </row>
    <row r="141">
      <c r="A141">
        <f>HYPERLINK("https://stackoverflow.com/a/54235734", "54235734")</f>
        <v/>
      </c>
      <c r="B141" t="n">
        <v>0.274928774928775</v>
      </c>
    </row>
    <row r="142">
      <c r="A142">
        <f>HYPERLINK("https://stackoverflow.com/a/54270158", "54270158")</f>
        <v/>
      </c>
      <c r="B142" t="n">
        <v>0.2264150943396226</v>
      </c>
    </row>
    <row r="143">
      <c r="A143">
        <f>HYPERLINK("https://stackoverflow.com/a/54373790", "54373790")</f>
        <v/>
      </c>
      <c r="B143" t="n">
        <v>0.2912912912912913</v>
      </c>
    </row>
    <row r="144">
      <c r="A144">
        <f>HYPERLINK("https://stackoverflow.com/a/54515593", "54515593")</f>
        <v/>
      </c>
      <c r="B144" t="n">
        <v>0.21875</v>
      </c>
    </row>
    <row r="145">
      <c r="A145">
        <f>HYPERLINK("https://stackoverflow.com/a/54666018", "54666018")</f>
        <v/>
      </c>
      <c r="B145" t="n">
        <v>0.2420634920634921</v>
      </c>
    </row>
    <row r="146">
      <c r="A146">
        <f>HYPERLINK("https://stackoverflow.com/a/54678756", "54678756")</f>
        <v/>
      </c>
      <c r="B146" t="n">
        <v>0.2586805555555556</v>
      </c>
    </row>
    <row r="147">
      <c r="A147">
        <f>HYPERLINK("https://stackoverflow.com/a/54714252", "54714252")</f>
        <v/>
      </c>
      <c r="B147" t="n">
        <v>0.3525925925925926</v>
      </c>
    </row>
    <row r="148">
      <c r="A148">
        <f>HYPERLINK("https://stackoverflow.com/a/54800171", "54800171")</f>
        <v/>
      </c>
      <c r="B148" t="n">
        <v>0.255050505050505</v>
      </c>
    </row>
    <row r="149">
      <c r="A149">
        <f>HYPERLINK("https://stackoverflow.com/a/54868399", "54868399")</f>
        <v/>
      </c>
      <c r="B149" t="n">
        <v>0.2722222222222222</v>
      </c>
    </row>
    <row r="150">
      <c r="A150">
        <f>HYPERLINK("https://stackoverflow.com/a/54987992", "54987992")</f>
        <v/>
      </c>
      <c r="B150" t="n">
        <v>0.28125</v>
      </c>
    </row>
    <row r="151">
      <c r="A151">
        <f>HYPERLINK("https://stackoverflow.com/a/55043215", "55043215")</f>
        <v/>
      </c>
      <c r="B151" t="n">
        <v>0.2527777777777778</v>
      </c>
    </row>
    <row r="152">
      <c r="A152">
        <f>HYPERLINK("https://stackoverflow.com/a/55101284", "55101284")</f>
        <v/>
      </c>
      <c r="B152" t="n">
        <v>0.2363067292644757</v>
      </c>
    </row>
    <row r="153">
      <c r="A153">
        <f>HYPERLINK("https://stackoverflow.com/a/55118699", "55118699")</f>
        <v/>
      </c>
      <c r="B153" t="n">
        <v>0.2307692307692308</v>
      </c>
    </row>
    <row r="154">
      <c r="A154">
        <f>HYPERLINK("https://stackoverflow.com/a/55297256", "55297256")</f>
        <v/>
      </c>
      <c r="B154" t="n">
        <v>0.3620071684587813</v>
      </c>
    </row>
    <row r="155">
      <c r="A155">
        <f>HYPERLINK("https://stackoverflow.com/a/55384701", "55384701")</f>
        <v/>
      </c>
      <c r="B155" t="n">
        <v>0.2222222222222222</v>
      </c>
    </row>
    <row r="156">
      <c r="A156">
        <f>HYPERLINK("https://stackoverflow.com/a/55489868", "55489868")</f>
        <v/>
      </c>
      <c r="B156" t="n">
        <v>0.2861952861952862</v>
      </c>
    </row>
    <row r="157">
      <c r="A157">
        <f>HYPERLINK("https://stackoverflow.com/a/55614851", "55614851")</f>
        <v/>
      </c>
      <c r="B157" t="n">
        <v>0.4359903381642512</v>
      </c>
    </row>
    <row r="158">
      <c r="A158">
        <f>HYPERLINK("https://stackoverflow.com/a/55866393", "55866393")</f>
        <v/>
      </c>
      <c r="B158" t="n">
        <v>0.2673611111111111</v>
      </c>
    </row>
    <row r="159">
      <c r="A159">
        <f>HYPERLINK("https://stackoverflow.com/a/55870883", "55870883")</f>
        <v/>
      </c>
      <c r="B159" t="n">
        <v>0.2396251673360107</v>
      </c>
    </row>
    <row r="160">
      <c r="A160">
        <f>HYPERLINK("https://stackoverflow.com/a/55896200", "55896200")</f>
        <v/>
      </c>
      <c r="B160" t="n">
        <v>0.2352941176470588</v>
      </c>
    </row>
    <row r="161">
      <c r="A161">
        <f>HYPERLINK("https://stackoverflow.com/a/56024475", "56024475")</f>
        <v/>
      </c>
      <c r="B161" t="n">
        <v>0.3536439665471924</v>
      </c>
    </row>
    <row r="162">
      <c r="A162">
        <f>HYPERLINK("https://stackoverflow.com/a/56072556", "56072556")</f>
        <v/>
      </c>
      <c r="B162" t="n">
        <v>0.2505050505050505</v>
      </c>
    </row>
    <row r="163">
      <c r="A163">
        <f>HYPERLINK("https://stackoverflow.com/a/56166973", "56166973")</f>
        <v/>
      </c>
      <c r="B163" t="n">
        <v>0.2711864406779661</v>
      </c>
    </row>
    <row r="164">
      <c r="A164">
        <f>HYPERLINK("https://stackoverflow.com/a/56183981", "56183981")</f>
        <v/>
      </c>
      <c r="B164" t="n">
        <v>0.2790123456790123</v>
      </c>
    </row>
    <row r="165">
      <c r="A165">
        <f>HYPERLINK("https://stackoverflow.com/a/56227348", "56227348")</f>
        <v/>
      </c>
      <c r="B165" t="n">
        <v>0.4463276836158192</v>
      </c>
    </row>
    <row r="166">
      <c r="A166">
        <f>HYPERLINK("https://stackoverflow.com/a/56229332", "56229332")</f>
        <v/>
      </c>
      <c r="B166" t="n">
        <v>0.2769230769230769</v>
      </c>
    </row>
    <row r="167">
      <c r="A167">
        <f>HYPERLINK("https://stackoverflow.com/a/56257533", "56257533")</f>
        <v/>
      </c>
      <c r="B167" t="n">
        <v>0.2523809523809524</v>
      </c>
    </row>
    <row r="168">
      <c r="A168">
        <f>HYPERLINK("https://stackoverflow.com/a/56271708", "56271708")</f>
        <v/>
      </c>
      <c r="B168" t="n">
        <v>0.3333333333333334</v>
      </c>
    </row>
    <row r="169">
      <c r="A169">
        <f>HYPERLINK("https://stackoverflow.com/a/56380897", "56380897")</f>
        <v/>
      </c>
      <c r="B169" t="n">
        <v>0.3125763125763126</v>
      </c>
    </row>
    <row r="170">
      <c r="A170">
        <f>HYPERLINK("https://stackoverflow.com/a/56467589", "56467589")</f>
        <v/>
      </c>
      <c r="B170" t="n">
        <v>0.3052503052503053</v>
      </c>
    </row>
    <row r="171">
      <c r="A171">
        <f>HYPERLINK("https://stackoverflow.com/a/56564515", "56564515")</f>
        <v/>
      </c>
      <c r="B171" t="n">
        <v>0.2871410736579276</v>
      </c>
    </row>
    <row r="172">
      <c r="A172">
        <f>HYPERLINK("https://stackoverflow.com/a/56615245", "56615245")</f>
        <v/>
      </c>
      <c r="B172" t="n">
        <v>0.432170542635659</v>
      </c>
    </row>
    <row r="173">
      <c r="A173">
        <f>HYPERLINK("https://stackoverflow.com/a/56659832", "56659832")</f>
        <v/>
      </c>
      <c r="B173" t="n">
        <v>0.286634460547504</v>
      </c>
    </row>
    <row r="174">
      <c r="A174">
        <f>HYPERLINK("https://stackoverflow.com/a/56661461", "56661461")</f>
        <v/>
      </c>
      <c r="B174" t="n">
        <v>0.2180293501048218</v>
      </c>
    </row>
    <row r="175">
      <c r="A175">
        <f>HYPERLINK("https://stackoverflow.com/a/56742705", "56742705")</f>
        <v/>
      </c>
      <c r="B175" t="n">
        <v>0.2934472934472935</v>
      </c>
    </row>
    <row r="176">
      <c r="A176">
        <f>HYPERLINK("https://stackoverflow.com/a/56781139", "56781139")</f>
        <v/>
      </c>
      <c r="B176" t="n">
        <v>0.3555555555555556</v>
      </c>
    </row>
    <row r="177">
      <c r="A177">
        <f>HYPERLINK("https://stackoverflow.com/a/57016370", "57016370")</f>
        <v/>
      </c>
      <c r="B177" t="n">
        <v>0.4169934640522876</v>
      </c>
    </row>
    <row r="178">
      <c r="A178">
        <f>HYPERLINK("https://stackoverflow.com/a/57131917", "57131917")</f>
        <v/>
      </c>
      <c r="B178" t="n">
        <v>0.2816281628162816</v>
      </c>
    </row>
    <row r="179">
      <c r="A179">
        <f>HYPERLINK("https://stackoverflow.com/a/57133610", "57133610")</f>
        <v/>
      </c>
      <c r="B179" t="n">
        <v>0.2262626262626263</v>
      </c>
    </row>
    <row r="180">
      <c r="A180">
        <f>HYPERLINK("https://stackoverflow.com/a/57216381", "57216381")</f>
        <v/>
      </c>
      <c r="B180" t="n">
        <v>0.3319615912208505</v>
      </c>
    </row>
    <row r="181">
      <c r="A181">
        <f>HYPERLINK("https://stackoverflow.com/a/57325266", "57325266")</f>
        <v/>
      </c>
      <c r="B181" t="n">
        <v>0.3838383838383838</v>
      </c>
    </row>
    <row r="182">
      <c r="A182">
        <f>HYPERLINK("https://stackoverflow.com/a/57425460", "57425460")</f>
        <v/>
      </c>
      <c r="B182" t="n">
        <v>0.3588175331294597</v>
      </c>
    </row>
    <row r="183">
      <c r="A183">
        <f>HYPERLINK("https://stackoverflow.com/a/57731105", "57731105")</f>
        <v/>
      </c>
      <c r="B183" t="n">
        <v>0.2341880341880342</v>
      </c>
    </row>
    <row r="184">
      <c r="A184">
        <f>HYPERLINK("https://stackoverflow.com/a/57794437", "57794437")</f>
        <v/>
      </c>
      <c r="B184" t="n">
        <v>0.355072463768116</v>
      </c>
    </row>
    <row r="185">
      <c r="A185">
        <f>HYPERLINK("https://stackoverflow.com/a/57827537", "57827537")</f>
        <v/>
      </c>
      <c r="B185" t="n">
        <v>0.3008130081300813</v>
      </c>
    </row>
    <row r="186">
      <c r="A186">
        <f>HYPERLINK("https://stackoverflow.com/a/57833839", "57833839")</f>
        <v/>
      </c>
      <c r="B186" t="n">
        <v>0.2525252525252525</v>
      </c>
    </row>
    <row r="187">
      <c r="A187">
        <f>HYPERLINK("https://stackoverflow.com/a/57858132", "57858132")</f>
        <v/>
      </c>
      <c r="B187" t="n">
        <v>0.2525252525252525</v>
      </c>
    </row>
    <row r="188">
      <c r="A188">
        <f>HYPERLINK("https://stackoverflow.com/a/57895348", "57895348")</f>
        <v/>
      </c>
      <c r="B188" t="n">
        <v>0.2447916666666667</v>
      </c>
    </row>
    <row r="189">
      <c r="A189">
        <f>HYPERLINK("https://stackoverflow.com/a/57928329", "57928329")</f>
        <v/>
      </c>
      <c r="B189" t="n">
        <v>0.2910798122065728</v>
      </c>
    </row>
    <row r="190">
      <c r="A190">
        <f>HYPERLINK("https://stackoverflow.com/a/58025822", "58025822")</f>
        <v/>
      </c>
      <c r="B190" t="n">
        <v>0.3532163742690059</v>
      </c>
    </row>
    <row r="191">
      <c r="A191">
        <f>HYPERLINK("https://stackoverflow.com/a/58053093", "58053093")</f>
        <v/>
      </c>
      <c r="B191" t="n">
        <v>0.2258064516129032</v>
      </c>
    </row>
    <row r="192">
      <c r="A192">
        <f>HYPERLINK("https://stackoverflow.com/a/58200678", "58200678")</f>
        <v/>
      </c>
      <c r="B192" t="n">
        <v>0.2752902155887231</v>
      </c>
    </row>
    <row r="193">
      <c r="A193">
        <f>HYPERLINK("https://stackoverflow.com/a/58221749", "58221749")</f>
        <v/>
      </c>
      <c r="B193" t="n">
        <v>0.2731048805815161</v>
      </c>
    </row>
    <row r="194">
      <c r="A194">
        <f>HYPERLINK("https://stackoverflow.com/a/58222198", "58222198")</f>
        <v/>
      </c>
      <c r="B194" t="n">
        <v>0.3064713064713065</v>
      </c>
    </row>
    <row r="195">
      <c r="A195">
        <f>HYPERLINK("https://stackoverflow.com/a/58296033", "58296033")</f>
        <v/>
      </c>
      <c r="B195" t="n">
        <v>0.2473118279569892</v>
      </c>
    </row>
    <row r="196">
      <c r="A196">
        <f>HYPERLINK("https://stackoverflow.com/a/58339319", "58339319")</f>
        <v/>
      </c>
      <c r="B196" t="n">
        <v>0.2156862745098039</v>
      </c>
    </row>
    <row r="197">
      <c r="A197">
        <f>HYPERLINK("https://stackoverflow.com/a/58435535", "58435535")</f>
        <v/>
      </c>
      <c r="B197" t="n">
        <v>0.2478632478632479</v>
      </c>
    </row>
    <row r="198">
      <c r="A198">
        <f>HYPERLINK("https://stackoverflow.com/a/58528431", "58528431")</f>
        <v/>
      </c>
      <c r="B198" t="n">
        <v>0.3721770551038844</v>
      </c>
    </row>
    <row r="199">
      <c r="A199">
        <f>HYPERLINK("https://stackoverflow.com/a/58546520", "58546520")</f>
        <v/>
      </c>
      <c r="B199" t="n">
        <v>0.2706855791962175</v>
      </c>
    </row>
    <row r="200">
      <c r="A200">
        <f>HYPERLINK("https://stackoverflow.com/a/58629272", "58629272")</f>
        <v/>
      </c>
      <c r="B200" t="n">
        <v>0.3453453453453453</v>
      </c>
    </row>
    <row r="201">
      <c r="A201">
        <f>HYPERLINK("https://stackoverflow.com/a/58646976", "58646976")</f>
        <v/>
      </c>
      <c r="B201" t="n">
        <v>0.3002207505518764</v>
      </c>
    </row>
    <row r="202">
      <c r="A202">
        <f>HYPERLINK("https://stackoverflow.com/a/58647180", "58647180")</f>
        <v/>
      </c>
      <c r="B202" t="n">
        <v>0.3528413910093299</v>
      </c>
    </row>
    <row r="203">
      <c r="A203">
        <f>HYPERLINK("https://stackoverflow.com/a/58861624", "58861624")</f>
        <v/>
      </c>
      <c r="B203" t="n">
        <v>0.244047619047619</v>
      </c>
    </row>
    <row r="204">
      <c r="A204">
        <f>HYPERLINK("https://stackoverflow.com/a/59050535", "59050535")</f>
        <v/>
      </c>
      <c r="B204" t="n">
        <v>0.2717948717948718</v>
      </c>
    </row>
    <row r="205">
      <c r="A205">
        <f>HYPERLINK("https://stackoverflow.com/a/59189512", "59189512")</f>
        <v/>
      </c>
      <c r="B205" t="n">
        <v>0.4265232974910394</v>
      </c>
    </row>
    <row r="206">
      <c r="A206">
        <f>HYPERLINK("https://stackoverflow.com/a/59199858", "59199858")</f>
        <v/>
      </c>
      <c r="B206" t="n">
        <v>0.3542483660130719</v>
      </c>
    </row>
    <row r="207">
      <c r="A207">
        <f>HYPERLINK("https://stackoverflow.com/a/59294324", "59294324")</f>
        <v/>
      </c>
      <c r="B207" t="n">
        <v>0.3520923520923521</v>
      </c>
    </row>
    <row r="208">
      <c r="A208">
        <f>HYPERLINK("https://stackoverflow.com/a/59305155", "59305155")</f>
        <v/>
      </c>
      <c r="B208" t="n">
        <v>0.2142857142857143</v>
      </c>
    </row>
    <row r="209">
      <c r="A209">
        <f>HYPERLINK("https://stackoverflow.com/a/59399933", "59399933")</f>
        <v/>
      </c>
      <c r="B209" t="n">
        <v>0.3378378378378378</v>
      </c>
    </row>
    <row r="210">
      <c r="A210">
        <f>HYPERLINK("https://stackoverflow.com/a/59709217", "59709217")</f>
        <v/>
      </c>
      <c r="B210" t="n">
        <v>0.2363636363636364</v>
      </c>
    </row>
    <row r="211">
      <c r="A211">
        <f>HYPERLINK("https://stackoverflow.com/a/59759473", "59759473")</f>
        <v/>
      </c>
      <c r="B211" t="n">
        <v>0.2075471698113208</v>
      </c>
    </row>
    <row r="212">
      <c r="A212">
        <f>HYPERLINK("https://stackoverflow.com/a/60177666", "60177666")</f>
        <v/>
      </c>
      <c r="B212" t="n">
        <v>0.3466666666666667</v>
      </c>
    </row>
    <row r="213">
      <c r="A213">
        <f>HYPERLINK("https://stackoverflow.com/a/60532175", "60532175")</f>
        <v/>
      </c>
      <c r="B213" t="n">
        <v>0.3475452196382429</v>
      </c>
    </row>
    <row r="214">
      <c r="A214">
        <f>HYPERLINK("https://stackoverflow.com/a/60832887", "60832887")</f>
        <v/>
      </c>
      <c r="B214" t="n">
        <v>0.238562091503268</v>
      </c>
    </row>
    <row r="215">
      <c r="A215">
        <f>HYPERLINK("https://stackoverflow.com/a/60849573", "60849573")</f>
        <v/>
      </c>
      <c r="B215" t="n">
        <v>0.2604735883424408</v>
      </c>
    </row>
    <row r="216">
      <c r="A216">
        <f>HYPERLINK("https://stackoverflow.com/a/60862896", "60862896")</f>
        <v/>
      </c>
      <c r="B216" t="n">
        <v>0.219047619047619</v>
      </c>
    </row>
    <row r="217">
      <c r="A217">
        <f>HYPERLINK("https://stackoverflow.com/a/61021604", "61021604")</f>
        <v/>
      </c>
      <c r="B217" t="n">
        <v>0.2407407407407408</v>
      </c>
    </row>
    <row r="218">
      <c r="A218">
        <f>HYPERLINK("https://stackoverflow.com/a/61123415", "61123415")</f>
        <v/>
      </c>
      <c r="B218" t="n">
        <v>0.4345238095238095</v>
      </c>
    </row>
    <row r="219">
      <c r="A219">
        <f>HYPERLINK("https://stackoverflow.com/a/61331112", "61331112")</f>
        <v/>
      </c>
      <c r="B219" t="n">
        <v>0.2819237147595356</v>
      </c>
    </row>
    <row r="220">
      <c r="A220">
        <f>HYPERLINK("https://stackoverflow.com/a/61405883", "61405883")</f>
        <v/>
      </c>
      <c r="B220" t="n">
        <v>0.3139329805996472</v>
      </c>
    </row>
    <row r="221">
      <c r="A221">
        <f>HYPERLINK("https://stackoverflow.com/a/61531008", "61531008")</f>
        <v/>
      </c>
      <c r="B221" t="n">
        <v>0.2982456140350878</v>
      </c>
    </row>
    <row r="222">
      <c r="A222">
        <f>HYPERLINK("https://stackoverflow.com/a/61840842", "61840842")</f>
        <v/>
      </c>
      <c r="B222" t="n">
        <v>0.3637992831541219</v>
      </c>
    </row>
    <row r="223">
      <c r="A223">
        <f>HYPERLINK("https://stackoverflow.com/a/61902973", "61902973")</f>
        <v/>
      </c>
      <c r="B223" t="n">
        <v>0.3626373626373626</v>
      </c>
    </row>
    <row r="224">
      <c r="A224">
        <f>HYPERLINK("https://stackoverflow.com/a/61909353", "61909353")</f>
        <v/>
      </c>
      <c r="B224" t="n">
        <v>0.3333333333333333</v>
      </c>
    </row>
    <row r="225">
      <c r="A225">
        <f>HYPERLINK("https://stackoverflow.com/a/61936613", "61936613")</f>
        <v/>
      </c>
      <c r="B225" t="n">
        <v>0.3188405797101449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