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0.2638888888888889</v>
      </c>
    </row>
    <row r="3">
      <c r="A3">
        <f>HYPERLINK("https://stackoverflow.com/a/544097", "544097")</f>
        <v/>
      </c>
      <c r="B3" t="n">
        <v>0.2745098039215687</v>
      </c>
    </row>
    <row r="4">
      <c r="A4">
        <f>HYPERLINK("https://stackoverflow.com/a/2022549", "2022549")</f>
        <v/>
      </c>
      <c r="B4" t="n">
        <v>0.2222222222222222</v>
      </c>
    </row>
    <row r="5">
      <c r="A5">
        <f>HYPERLINK("https://stackoverflow.com/a/2566385", "2566385")</f>
        <v/>
      </c>
      <c r="B5" t="n">
        <v>0.2242798353909465</v>
      </c>
    </row>
    <row r="6">
      <c r="A6">
        <f>HYPERLINK("https://stackoverflow.com/a/3016015", "3016015")</f>
        <v/>
      </c>
      <c r="B6" t="n">
        <v>0.2846441947565543</v>
      </c>
    </row>
    <row r="7">
      <c r="A7">
        <f>HYPERLINK("https://stackoverflow.com/a/3578981", "3578981")</f>
        <v/>
      </c>
      <c r="B7" t="n">
        <v>0.3831775700934579</v>
      </c>
    </row>
    <row r="8">
      <c r="A8">
        <f>HYPERLINK("https://stackoverflow.com/a/4432075", "4432075")</f>
        <v/>
      </c>
      <c r="B8" t="n">
        <v>0.3305898491083676</v>
      </c>
    </row>
    <row r="9">
      <c r="A9">
        <f>HYPERLINK("https://stackoverflow.com/a/4439797", "4439797")</f>
        <v/>
      </c>
      <c r="B9" t="n">
        <v>0.2185185185185185</v>
      </c>
    </row>
    <row r="10">
      <c r="A10">
        <f>HYPERLINK("https://stackoverflow.com/a/4598926", "4598926")</f>
        <v/>
      </c>
      <c r="B10" t="n">
        <v>0.2371475953565506</v>
      </c>
    </row>
    <row r="11">
      <c r="A11">
        <f>HYPERLINK("https://stackoverflow.com/a/6580311", "6580311")</f>
        <v/>
      </c>
      <c r="B11" t="n">
        <v>0.4096618357487923</v>
      </c>
    </row>
    <row r="12">
      <c r="A12">
        <f>HYPERLINK("https://stackoverflow.com/a/6645196", "6645196")</f>
        <v/>
      </c>
      <c r="B12" t="n">
        <v>0.3120915032679739</v>
      </c>
    </row>
    <row r="13">
      <c r="A13">
        <f>HYPERLINK("https://stackoverflow.com/a/7304006", "7304006")</f>
        <v/>
      </c>
      <c r="B13" t="n">
        <v>0.2802653399668325</v>
      </c>
    </row>
    <row r="14">
      <c r="A14">
        <f>HYPERLINK("https://stackoverflow.com/a/8123314", "8123314")</f>
        <v/>
      </c>
      <c r="B14" t="n">
        <v>0.2586520947176685</v>
      </c>
    </row>
    <row r="15">
      <c r="A15">
        <f>HYPERLINK("https://stackoverflow.com/a/8657698", "8657698")</f>
        <v/>
      </c>
      <c r="B15" t="n">
        <v>0.236331569664903</v>
      </c>
    </row>
    <row r="16">
      <c r="A16">
        <f>HYPERLINK("https://stackoverflow.com/a/10673123", "10673123")</f>
        <v/>
      </c>
      <c r="B16" t="n">
        <v>0.2633744855967079</v>
      </c>
    </row>
    <row r="17">
      <c r="A17">
        <f>HYPERLINK("https://stackoverflow.com/a/11248169", "11248169")</f>
        <v/>
      </c>
      <c r="B17" t="n">
        <v>0.2420327304048234</v>
      </c>
    </row>
    <row r="18">
      <c r="A18">
        <f>HYPERLINK("https://stackoverflow.com/a/11513122", "11513122")</f>
        <v/>
      </c>
      <c r="B18" t="n">
        <v>0.2135076252723312</v>
      </c>
    </row>
    <row r="19">
      <c r="A19">
        <f>HYPERLINK("https://stackoverflow.com/a/12892318", "12892318")</f>
        <v/>
      </c>
      <c r="B19" t="n">
        <v>0.248015873015873</v>
      </c>
    </row>
    <row r="20">
      <c r="A20">
        <f>HYPERLINK("https://stackoverflow.com/a/14487518", "14487518")</f>
        <v/>
      </c>
      <c r="B20" t="n">
        <v>0.2678843226788433</v>
      </c>
    </row>
    <row r="21">
      <c r="A21">
        <f>HYPERLINK("https://stackoverflow.com/a/15106856", "15106856")</f>
        <v/>
      </c>
      <c r="B21" t="n">
        <v>0.211965811965812</v>
      </c>
    </row>
    <row r="22">
      <c r="A22">
        <f>HYPERLINK("https://stackoverflow.com/a/15239231", "15239231")</f>
        <v/>
      </c>
      <c r="B22" t="n">
        <v>0.305982905982906</v>
      </c>
    </row>
    <row r="23">
      <c r="A23">
        <f>HYPERLINK("https://stackoverflow.com/a/16563253", "16563253")</f>
        <v/>
      </c>
      <c r="B23" t="n">
        <v>0.2098765432098765</v>
      </c>
    </row>
    <row r="24">
      <c r="A24">
        <f>HYPERLINK("https://stackoverflow.com/a/16617053", "16617053")</f>
        <v/>
      </c>
      <c r="B24" t="n">
        <v>0.2160493827160494</v>
      </c>
    </row>
    <row r="25">
      <c r="A25">
        <f>HYPERLINK("https://stackoverflow.com/a/17126323", "17126323")</f>
        <v/>
      </c>
      <c r="B25" t="n">
        <v>0.2222222222222222</v>
      </c>
    </row>
    <row r="26">
      <c r="A26">
        <f>HYPERLINK("https://stackoverflow.com/a/17958629", "17958629")</f>
        <v/>
      </c>
      <c r="B26" t="n">
        <v>0.2307692307692308</v>
      </c>
    </row>
    <row r="27">
      <c r="A27">
        <f>HYPERLINK("https://stackoverflow.com/a/20287085", "20287085")</f>
        <v/>
      </c>
      <c r="B27" t="n">
        <v>0.2240740740740741</v>
      </c>
    </row>
    <row r="28">
      <c r="A28">
        <f>HYPERLINK("https://stackoverflow.com/a/21042729", "21042729")</f>
        <v/>
      </c>
      <c r="B28" t="n">
        <v>0.2592592592592592</v>
      </c>
    </row>
    <row r="29">
      <c r="A29">
        <f>HYPERLINK("https://stackoverflow.com/a/21437901", "21437901")</f>
        <v/>
      </c>
      <c r="B29" t="n">
        <v>0.2425925925925926</v>
      </c>
    </row>
    <row r="30">
      <c r="A30">
        <f>HYPERLINK("https://stackoverflow.com/a/21492201", "21492201")</f>
        <v/>
      </c>
      <c r="B30" t="n">
        <v>0.2669376693766938</v>
      </c>
    </row>
    <row r="31">
      <c r="A31">
        <f>HYPERLINK("https://stackoverflow.com/a/22887879", "22887879")</f>
        <v/>
      </c>
      <c r="B31" t="n">
        <v>0.2295081967213115</v>
      </c>
    </row>
    <row r="32">
      <c r="A32">
        <f>HYPERLINK("https://stackoverflow.com/a/23984516", "23984516")</f>
        <v/>
      </c>
      <c r="B32" t="n">
        <v>0.2664277180406213</v>
      </c>
    </row>
    <row r="33">
      <c r="A33">
        <f>HYPERLINK("https://stackoverflow.com/a/24764540", "24764540")</f>
        <v/>
      </c>
      <c r="B33" t="n">
        <v>0.2301587301587301</v>
      </c>
    </row>
    <row r="34">
      <c r="A34">
        <f>HYPERLINK("https://stackoverflow.com/a/25077760", "25077760")</f>
        <v/>
      </c>
      <c r="B34" t="n">
        <v>0.2400793650793651</v>
      </c>
    </row>
    <row r="35">
      <c r="A35">
        <f>HYPERLINK("https://stackoverflow.com/a/25731858", "25731858")</f>
        <v/>
      </c>
      <c r="B35" t="n">
        <v>0.2285115303983228</v>
      </c>
    </row>
    <row r="36">
      <c r="A36">
        <f>HYPERLINK("https://stackoverflow.com/a/28963021", "28963021")</f>
        <v/>
      </c>
      <c r="B36" t="n">
        <v>0.3076923076923077</v>
      </c>
    </row>
    <row r="37">
      <c r="A37">
        <f>HYPERLINK("https://stackoverflow.com/a/29458112", "29458112")</f>
        <v/>
      </c>
      <c r="B37" t="n">
        <v>0.3405483405483405</v>
      </c>
    </row>
    <row r="38">
      <c r="A38">
        <f>HYPERLINK("https://stackoverflow.com/a/29658339", "29658339")</f>
        <v/>
      </c>
      <c r="B38" t="n">
        <v>0.2769953051643192</v>
      </c>
    </row>
    <row r="39">
      <c r="A39">
        <f>HYPERLINK("https://stackoverflow.com/a/29905159", "29905159")</f>
        <v/>
      </c>
      <c r="B39" t="n">
        <v>0.5951134380453752</v>
      </c>
    </row>
    <row r="40">
      <c r="A40">
        <f>HYPERLINK("https://stackoverflow.com/a/30877737", "30877737")</f>
        <v/>
      </c>
      <c r="B40" t="n">
        <v>0.2367941712204008</v>
      </c>
    </row>
    <row r="41">
      <c r="A41">
        <f>HYPERLINK("https://stackoverflow.com/a/31413681", "31413681")</f>
        <v/>
      </c>
      <c r="B41" t="n">
        <v>0.2321428571428572</v>
      </c>
    </row>
    <row r="42">
      <c r="A42">
        <f>HYPERLINK("https://stackoverflow.com/a/31501424", "31501424")</f>
        <v/>
      </c>
      <c r="B42" t="n">
        <v>0.2264150943396226</v>
      </c>
    </row>
    <row r="43">
      <c r="A43">
        <f>HYPERLINK("https://stackoverflow.com/a/31967389", "31967389")</f>
        <v/>
      </c>
      <c r="B43" t="n">
        <v>0.2623456790123457</v>
      </c>
    </row>
    <row r="44">
      <c r="A44">
        <f>HYPERLINK("https://stackoverflow.com/a/31990161", "31990161")</f>
        <v/>
      </c>
      <c r="B44" t="n">
        <v>0.2749140893470791</v>
      </c>
    </row>
    <row r="45">
      <c r="A45">
        <f>HYPERLINK("https://stackoverflow.com/a/32662381", "32662381")</f>
        <v/>
      </c>
      <c r="B45" t="n">
        <v>0.293241695303551</v>
      </c>
    </row>
    <row r="46">
      <c r="A46">
        <f>HYPERLINK("https://stackoverflow.com/a/32698744", "32698744")</f>
        <v/>
      </c>
      <c r="B46" t="n">
        <v>0.2302737520128824</v>
      </c>
    </row>
    <row r="47">
      <c r="A47">
        <f>HYPERLINK("https://stackoverflow.com/a/32750425", "32750425")</f>
        <v/>
      </c>
      <c r="B47" t="n">
        <v>0.3730994152046784</v>
      </c>
    </row>
    <row r="48">
      <c r="A48">
        <f>HYPERLINK("https://stackoverflow.com/a/32971342", "32971342")</f>
        <v/>
      </c>
      <c r="B48" t="n">
        <v>0.2951388888888889</v>
      </c>
    </row>
    <row r="49">
      <c r="A49">
        <f>HYPERLINK("https://stackoverflow.com/a/34164510", "34164510")</f>
        <v/>
      </c>
      <c r="B49" t="n">
        <v>0.212962962962963</v>
      </c>
    </row>
    <row r="50">
      <c r="A50">
        <f>HYPERLINK("https://stackoverflow.com/a/34292278", "34292278")</f>
        <v/>
      </c>
      <c r="B50" t="n">
        <v>0.2264150943396226</v>
      </c>
    </row>
    <row r="51">
      <c r="A51">
        <f>HYPERLINK("https://stackoverflow.com/a/34656482", "34656482")</f>
        <v/>
      </c>
      <c r="B51" t="n">
        <v>0.2622950819672131</v>
      </c>
    </row>
    <row r="52">
      <c r="A52">
        <f>HYPERLINK("https://stackoverflow.com/a/34757888", "34757888")</f>
        <v/>
      </c>
      <c r="B52" t="n">
        <v>0.3561507936507937</v>
      </c>
    </row>
    <row r="53">
      <c r="A53">
        <f>HYPERLINK("https://stackoverflow.com/a/34860991", "34860991")</f>
        <v/>
      </c>
      <c r="B53" t="n">
        <v>0.2208994708994709</v>
      </c>
    </row>
    <row r="54">
      <c r="A54">
        <f>HYPERLINK("https://stackoverflow.com/a/34971515", "34971515")</f>
        <v/>
      </c>
      <c r="B54" t="n">
        <v>0.2363636363636364</v>
      </c>
    </row>
    <row r="55">
      <c r="A55">
        <f>HYPERLINK("https://stackoverflow.com/a/35117639", "35117639")</f>
        <v/>
      </c>
      <c r="B55" t="n">
        <v>0.3155136268343816</v>
      </c>
    </row>
    <row r="56">
      <c r="A56">
        <f>HYPERLINK("https://stackoverflow.com/a/35343564", "35343564")</f>
        <v/>
      </c>
      <c r="B56" t="n">
        <v>0.2469135802469136</v>
      </c>
    </row>
    <row r="57">
      <c r="A57">
        <f>HYPERLINK("https://stackoverflow.com/a/35660296", "35660296")</f>
        <v/>
      </c>
      <c r="B57" t="n">
        <v>0.243531202435312</v>
      </c>
    </row>
    <row r="58">
      <c r="A58">
        <f>HYPERLINK("https://stackoverflow.com/a/35742554", "35742554")</f>
        <v/>
      </c>
      <c r="B58" t="n">
        <v>0.2932604735883425</v>
      </c>
    </row>
    <row r="59">
      <c r="A59">
        <f>HYPERLINK("https://stackoverflow.com/a/37020959", "37020959")</f>
        <v/>
      </c>
      <c r="B59" t="n">
        <v>0.2161616161616161</v>
      </c>
    </row>
    <row r="60">
      <c r="A60">
        <f>HYPERLINK("https://stackoverflow.com/a/37604407", "37604407")</f>
        <v/>
      </c>
      <c r="B60" t="n">
        <v>0.2363636363636364</v>
      </c>
    </row>
    <row r="61">
      <c r="A61">
        <f>HYPERLINK("https://stackoverflow.com/a/38014078", "38014078")</f>
        <v/>
      </c>
      <c r="B61" t="n">
        <v>0.2504409171075838</v>
      </c>
    </row>
    <row r="62">
      <c r="A62">
        <f>HYPERLINK("https://stackoverflow.com/a/38434097", "38434097")</f>
        <v/>
      </c>
      <c r="B62" t="n">
        <v>0.2388059701492537</v>
      </c>
    </row>
    <row r="63">
      <c r="A63">
        <f>HYPERLINK("https://stackoverflow.com/a/38781470", "38781470")</f>
        <v/>
      </c>
      <c r="B63" t="n">
        <v>0.2264150943396226</v>
      </c>
    </row>
    <row r="64">
      <c r="A64">
        <f>HYPERLINK("https://stackoverflow.com/a/39149917", "39149917")</f>
        <v/>
      </c>
      <c r="B64" t="n">
        <v>0.3235653235653236</v>
      </c>
    </row>
    <row r="65">
      <c r="A65">
        <f>HYPERLINK("https://stackoverflow.com/a/39471301", "39471301")</f>
        <v/>
      </c>
      <c r="B65" t="n">
        <v>0.2160493827160494</v>
      </c>
    </row>
    <row r="66">
      <c r="A66">
        <f>HYPERLINK("https://stackoverflow.com/a/39488461", "39488461")</f>
        <v/>
      </c>
      <c r="B66" t="n">
        <v>0.2261904761904762</v>
      </c>
    </row>
    <row r="67">
      <c r="A67">
        <f>HYPERLINK("https://stackoverflow.com/a/39566021", "39566021")</f>
        <v/>
      </c>
      <c r="B67" t="n">
        <v>0.2202729044834308</v>
      </c>
    </row>
    <row r="68">
      <c r="A68">
        <f>HYPERLINK("https://stackoverflow.com/a/39919128", "39919128")</f>
        <v/>
      </c>
      <c r="B68" t="n">
        <v>0.253968253968254</v>
      </c>
    </row>
    <row r="69">
      <c r="A69">
        <f>HYPERLINK("https://stackoverflow.com/a/40064989", "40064989")</f>
        <v/>
      </c>
      <c r="B69" t="n">
        <v>0.2417153996101365</v>
      </c>
    </row>
    <row r="70">
      <c r="A70">
        <f>HYPERLINK("https://stackoverflow.com/a/40471357", "40471357")</f>
        <v/>
      </c>
      <c r="B70" t="n">
        <v>0.3439153439153439</v>
      </c>
    </row>
    <row r="71">
      <c r="A71">
        <f>HYPERLINK("https://stackoverflow.com/a/40484940", "40484940")</f>
        <v/>
      </c>
      <c r="B71" t="n">
        <v>0.2824858757062147</v>
      </c>
    </row>
    <row r="72">
      <c r="A72">
        <f>HYPERLINK("https://stackoverflow.com/a/41173895", "41173895")</f>
        <v/>
      </c>
      <c r="B72" t="n">
        <v>0.2136752136752137</v>
      </c>
    </row>
    <row r="73">
      <c r="A73">
        <f>HYPERLINK("https://stackoverflow.com/a/41351244", "41351244")</f>
        <v/>
      </c>
      <c r="B73" t="n">
        <v>0.2190923317683881</v>
      </c>
    </row>
    <row r="74">
      <c r="A74">
        <f>HYPERLINK("https://stackoverflow.com/a/41935351", "41935351")</f>
        <v/>
      </c>
      <c r="B74" t="n">
        <v>0.2351851851851852</v>
      </c>
    </row>
    <row r="75">
      <c r="A75">
        <f>HYPERLINK("https://stackoverflow.com/a/42020377", "42020377")</f>
        <v/>
      </c>
      <c r="B75" t="n">
        <v>0.2524154589371981</v>
      </c>
    </row>
    <row r="76">
      <c r="A76">
        <f>HYPERLINK("https://stackoverflow.com/a/42647054", "42647054")</f>
        <v/>
      </c>
      <c r="B76" t="n">
        <v>0.3052208835341366</v>
      </c>
    </row>
    <row r="77">
      <c r="A77">
        <f>HYPERLINK("https://stackoverflow.com/a/42756855", "42756855")</f>
        <v/>
      </c>
      <c r="B77" t="n">
        <v>0.2854938271604938</v>
      </c>
    </row>
    <row r="78">
      <c r="A78">
        <f>HYPERLINK("https://stackoverflow.com/a/42797456", "42797456")</f>
        <v/>
      </c>
      <c r="B78" t="n">
        <v>0.2321428571428572</v>
      </c>
    </row>
    <row r="79">
      <c r="A79">
        <f>HYPERLINK("https://stackoverflow.com/a/42859891", "42859891")</f>
        <v/>
      </c>
      <c r="B79" t="n">
        <v>0.2181818181818182</v>
      </c>
    </row>
    <row r="80">
      <c r="A80">
        <f>HYPERLINK("https://stackoverflow.com/a/42955004", "42955004")</f>
        <v/>
      </c>
      <c r="B80" t="n">
        <v>0.255050505050505</v>
      </c>
    </row>
    <row r="81">
      <c r="A81">
        <f>HYPERLINK("https://stackoverflow.com/a/43157336", "43157336")</f>
        <v/>
      </c>
      <c r="B81" t="n">
        <v>0.3666666666666666</v>
      </c>
    </row>
    <row r="82">
      <c r="A82">
        <f>HYPERLINK("https://stackoverflow.com/a/43261170", "43261170")</f>
        <v/>
      </c>
      <c r="B82" t="n">
        <v>0.2280701754385965</v>
      </c>
    </row>
    <row r="83">
      <c r="A83">
        <f>HYPERLINK("https://stackoverflow.com/a/43496400", "43496400")</f>
        <v/>
      </c>
      <c r="B83" t="n">
        <v>0.2486111111111111</v>
      </c>
    </row>
    <row r="84">
      <c r="A84">
        <f>HYPERLINK("https://stackoverflow.com/a/43667724", "43667724")</f>
        <v/>
      </c>
      <c r="B84" t="n">
        <v>0.2372881355932203</v>
      </c>
    </row>
    <row r="85">
      <c r="A85">
        <f>HYPERLINK("https://stackoverflow.com/a/44285870", "44285870")</f>
        <v/>
      </c>
      <c r="B85" t="n">
        <v>0.2321428571428572</v>
      </c>
    </row>
    <row r="86">
      <c r="A86">
        <f>HYPERLINK("https://stackoverflow.com/a/44335833", "44335833")</f>
        <v/>
      </c>
      <c r="B86" t="n">
        <v>0.2372881355932203</v>
      </c>
    </row>
    <row r="87">
      <c r="A87">
        <f>HYPERLINK("https://stackoverflow.com/a/44376454", "44376454")</f>
        <v/>
      </c>
      <c r="B87" t="n">
        <v>0.2206119162640902</v>
      </c>
    </row>
    <row r="88">
      <c r="A88">
        <f>HYPERLINK("https://stackoverflow.com/a/44398453", "44398453")</f>
        <v/>
      </c>
      <c r="B88" t="n">
        <v>0.2708333333333333</v>
      </c>
    </row>
    <row r="89">
      <c r="A89">
        <f>HYPERLINK("https://stackoverflow.com/a/44680025", "44680025")</f>
        <v/>
      </c>
      <c r="B89" t="n">
        <v>0.2458333333333333</v>
      </c>
    </row>
    <row r="90">
      <c r="A90">
        <f>HYPERLINK("https://stackoverflow.com/a/44980903", "44980903")</f>
        <v/>
      </c>
      <c r="B90" t="n">
        <v>0.2507936507936508</v>
      </c>
    </row>
    <row r="91">
      <c r="A91">
        <f>HYPERLINK("https://stackoverflow.com/a/45197195", "45197195")</f>
        <v/>
      </c>
      <c r="B91" t="n">
        <v>0.2189542483660131</v>
      </c>
    </row>
    <row r="92">
      <c r="A92">
        <f>HYPERLINK("https://stackoverflow.com/a/45324416", "45324416")</f>
        <v/>
      </c>
      <c r="B92" t="n">
        <v>0.2260536398467433</v>
      </c>
    </row>
    <row r="93">
      <c r="A93">
        <f>HYPERLINK("https://stackoverflow.com/a/45363366", "45363366")</f>
        <v/>
      </c>
      <c r="B93" t="n">
        <v>0.2202020202020201</v>
      </c>
    </row>
    <row r="94">
      <c r="A94">
        <f>HYPERLINK("https://stackoverflow.com/a/45473657", "45473657")</f>
        <v/>
      </c>
      <c r="B94" t="n">
        <v>0.2924648786717752</v>
      </c>
    </row>
    <row r="95">
      <c r="A95">
        <f>HYPERLINK("https://stackoverflow.com/a/45511290", "45511290")</f>
        <v/>
      </c>
      <c r="B95" t="n">
        <v>0.2321428571428572</v>
      </c>
    </row>
    <row r="96">
      <c r="A96">
        <f>HYPERLINK("https://stackoverflow.com/a/45662481", "45662481")</f>
        <v/>
      </c>
      <c r="B96" t="n">
        <v>0.296875</v>
      </c>
    </row>
    <row r="97">
      <c r="A97">
        <f>HYPERLINK("https://stackoverflow.com/a/45731288", "45731288")</f>
        <v/>
      </c>
      <c r="B97" t="n">
        <v>0.2202380952380952</v>
      </c>
    </row>
    <row r="98">
      <c r="A98">
        <f>HYPERLINK("https://stackoverflow.com/a/45766911", "45766911")</f>
        <v/>
      </c>
      <c r="B98" t="n">
        <v>0.2238325281803543</v>
      </c>
    </row>
    <row r="99">
      <c r="A99">
        <f>HYPERLINK("https://stackoverflow.com/a/45846521", "45846521")</f>
        <v/>
      </c>
      <c r="B99" t="n">
        <v>0.2349726775956284</v>
      </c>
    </row>
    <row r="100">
      <c r="A100">
        <f>HYPERLINK("https://stackoverflow.com/a/46001148", "46001148")</f>
        <v/>
      </c>
      <c r="B100" t="n">
        <v>0.2324786324786325</v>
      </c>
    </row>
    <row r="101">
      <c r="A101">
        <f>HYPERLINK("https://stackoverflow.com/a/46171283", "46171283")</f>
        <v/>
      </c>
      <c r="B101" t="n">
        <v>0.2413793103448276</v>
      </c>
    </row>
    <row r="102">
      <c r="A102">
        <f>HYPERLINK("https://stackoverflow.com/a/46236405", "46236405")</f>
        <v/>
      </c>
      <c r="B102" t="n">
        <v>0.2676056338028169</v>
      </c>
    </row>
    <row r="103">
      <c r="A103">
        <f>HYPERLINK("https://stackoverflow.com/a/46421271", "46421271")</f>
        <v/>
      </c>
      <c r="B103" t="n">
        <v>0.2263374485596708</v>
      </c>
    </row>
    <row r="104">
      <c r="A104">
        <f>HYPERLINK("https://stackoverflow.com/a/46492413", "46492413")</f>
        <v/>
      </c>
      <c r="B104" t="n">
        <v>0.2680776014109347</v>
      </c>
    </row>
    <row r="105">
      <c r="A105">
        <f>HYPERLINK("https://stackoverflow.com/a/46655042", "46655042")</f>
        <v/>
      </c>
      <c r="B105" t="n">
        <v>0.2376068376068376</v>
      </c>
    </row>
    <row r="106">
      <c r="A106">
        <f>HYPERLINK("https://stackoverflow.com/a/46717398", "46717398")</f>
        <v/>
      </c>
      <c r="B106" t="n">
        <v>0.37995337995338</v>
      </c>
    </row>
    <row r="107">
      <c r="A107">
        <f>HYPERLINK("https://stackoverflow.com/a/46882235", "46882235")</f>
        <v/>
      </c>
      <c r="B107" t="n">
        <v>0.2681159420289855</v>
      </c>
    </row>
    <row r="108">
      <c r="A108">
        <f>HYPERLINK("https://stackoverflow.com/a/47178776", "47178776")</f>
        <v/>
      </c>
      <c r="B108" t="n">
        <v>0.2159329140461216</v>
      </c>
    </row>
    <row r="109">
      <c r="A109">
        <f>HYPERLINK("https://stackoverflow.com/a/47178968", "47178968")</f>
        <v/>
      </c>
      <c r="B109" t="n">
        <v>0.2413793103448276</v>
      </c>
    </row>
    <row r="110">
      <c r="A110">
        <f>HYPERLINK("https://stackoverflow.com/a/47189669", "47189669")</f>
        <v/>
      </c>
      <c r="B110" t="n">
        <v>0.3</v>
      </c>
    </row>
    <row r="111">
      <c r="A111">
        <f>HYPERLINK("https://stackoverflow.com/a/47358219", "47358219")</f>
        <v/>
      </c>
      <c r="B111" t="n">
        <v>0.2203389830508475</v>
      </c>
    </row>
    <row r="112">
      <c r="A112">
        <f>HYPERLINK("https://stackoverflow.com/a/47518599", "47518599")</f>
        <v/>
      </c>
      <c r="B112" t="n">
        <v>0.209643605870021</v>
      </c>
    </row>
    <row r="113">
      <c r="A113">
        <f>HYPERLINK("https://stackoverflow.com/a/47564757", "47564757")</f>
        <v/>
      </c>
      <c r="B113" t="n">
        <v>0.4507575757575757</v>
      </c>
    </row>
    <row r="114">
      <c r="A114">
        <f>HYPERLINK("https://stackoverflow.com/a/47737631", "47737631")</f>
        <v/>
      </c>
      <c r="B114" t="n">
        <v>0.2631578947368421</v>
      </c>
    </row>
    <row r="115">
      <c r="A115">
        <f>HYPERLINK("https://stackoverflow.com/a/47817723", "47817723")</f>
        <v/>
      </c>
      <c r="B115" t="n">
        <v>0.2727272727272727</v>
      </c>
    </row>
    <row r="116">
      <c r="A116">
        <f>HYPERLINK("https://stackoverflow.com/a/48426028", "48426028")</f>
        <v/>
      </c>
      <c r="B116" t="n">
        <v>0.4218608852755194</v>
      </c>
    </row>
    <row r="117">
      <c r="A117">
        <f>HYPERLINK("https://stackoverflow.com/a/48439868", "48439868")</f>
        <v/>
      </c>
      <c r="B117" t="n">
        <v>0.25</v>
      </c>
    </row>
    <row r="118">
      <c r="A118">
        <f>HYPERLINK("https://stackoverflow.com/a/48482803", "48482803")</f>
        <v/>
      </c>
      <c r="B118" t="n">
        <v>0.2506459948320414</v>
      </c>
    </row>
    <row r="119">
      <c r="A119">
        <f>HYPERLINK("https://stackoverflow.com/a/48642274", "48642274")</f>
        <v/>
      </c>
      <c r="B119" t="n">
        <v>0.2891737891737892</v>
      </c>
    </row>
    <row r="120">
      <c r="A120">
        <f>HYPERLINK("https://stackoverflow.com/a/48875608", "48875608")</f>
        <v/>
      </c>
      <c r="B120" t="n">
        <v>0.2562962962962963</v>
      </c>
    </row>
    <row r="121">
      <c r="A121">
        <f>HYPERLINK("https://stackoverflow.com/a/49097763", "49097763")</f>
        <v/>
      </c>
      <c r="B121" t="n">
        <v>0.2370370370370371</v>
      </c>
    </row>
    <row r="122">
      <c r="A122">
        <f>HYPERLINK("https://stackoverflow.com/a/49220818", "49220818")</f>
        <v/>
      </c>
      <c r="B122" t="n">
        <v>0.253968253968254</v>
      </c>
    </row>
    <row r="123">
      <c r="A123">
        <f>HYPERLINK("https://stackoverflow.com/a/49311336", "49311336")</f>
        <v/>
      </c>
      <c r="B123" t="n">
        <v>0.2354048964218456</v>
      </c>
    </row>
    <row r="124">
      <c r="A124">
        <f>HYPERLINK("https://stackoverflow.com/a/49424033", "49424033")</f>
        <v/>
      </c>
      <c r="B124" t="n">
        <v>0.2522045855379189</v>
      </c>
    </row>
    <row r="125">
      <c r="A125">
        <f>HYPERLINK("https://stackoverflow.com/a/49692206", "49692206")</f>
        <v/>
      </c>
      <c r="B125" t="n">
        <v>0.2280701754385965</v>
      </c>
    </row>
    <row r="126">
      <c r="A126">
        <f>HYPERLINK("https://stackoverflow.com/a/49933936", "49933936")</f>
        <v/>
      </c>
      <c r="B126" t="n">
        <v>0.2634920634920635</v>
      </c>
    </row>
    <row r="127">
      <c r="A127">
        <f>HYPERLINK("https://stackoverflow.com/a/50156366", "50156366")</f>
        <v/>
      </c>
      <c r="B127" t="n">
        <v>0.2358674463937622</v>
      </c>
    </row>
    <row r="128">
      <c r="A128">
        <f>HYPERLINK("https://stackoverflow.com/a/50247924", "50247924")</f>
        <v/>
      </c>
      <c r="B128" t="n">
        <v>0.2181818181818181</v>
      </c>
    </row>
    <row r="129">
      <c r="A129">
        <f>HYPERLINK("https://stackoverflow.com/a/50326508", "50326508")</f>
        <v/>
      </c>
      <c r="B129" t="n">
        <v>0.2762201453790239</v>
      </c>
    </row>
    <row r="130">
      <c r="A130">
        <f>HYPERLINK("https://stackoverflow.com/a/50561808", "50561808")</f>
        <v/>
      </c>
      <c r="B130" t="n">
        <v>0.2156862745098039</v>
      </c>
    </row>
    <row r="131">
      <c r="A131">
        <f>HYPERLINK("https://stackoverflow.com/a/50628776", "50628776")</f>
        <v/>
      </c>
      <c r="B131" t="n">
        <v>0.3214285714285715</v>
      </c>
    </row>
    <row r="132">
      <c r="A132">
        <f>HYPERLINK("https://stackoverflow.com/a/50764255", "50764255")</f>
        <v/>
      </c>
      <c r="B132" t="n">
        <v>0.2393162393162393</v>
      </c>
    </row>
    <row r="133">
      <c r="A133">
        <f>HYPERLINK("https://stackoverflow.com/a/50783112", "50783112")</f>
        <v/>
      </c>
      <c r="B133" t="n">
        <v>0.341034103410341</v>
      </c>
    </row>
    <row r="134">
      <c r="A134">
        <f>HYPERLINK("https://stackoverflow.com/a/50865772", "50865772")</f>
        <v/>
      </c>
      <c r="B134" t="n">
        <v>0.2222222222222222</v>
      </c>
    </row>
    <row r="135">
      <c r="A135">
        <f>HYPERLINK("https://stackoverflow.com/a/51028474", "51028474")</f>
        <v/>
      </c>
      <c r="B135" t="n">
        <v>0.2708333333333333</v>
      </c>
    </row>
    <row r="136">
      <c r="A136">
        <f>HYPERLINK("https://stackoverflow.com/a/51171853", "51171853")</f>
        <v/>
      </c>
      <c r="B136" t="n">
        <v>0.2537313432835821</v>
      </c>
    </row>
    <row r="137">
      <c r="A137">
        <f>HYPERLINK("https://stackoverflow.com/a/51242918", "51242918")</f>
        <v/>
      </c>
      <c r="B137" t="n">
        <v>0.2222222222222222</v>
      </c>
    </row>
    <row r="138">
      <c r="A138">
        <f>HYPERLINK("https://stackoverflow.com/a/51312073", "51312073")</f>
        <v/>
      </c>
      <c r="B138" t="n">
        <v>0.2264150943396226</v>
      </c>
    </row>
    <row r="139">
      <c r="A139">
        <f>HYPERLINK("https://stackoverflow.com/a/51364441", "51364441")</f>
        <v/>
      </c>
      <c r="B139" t="n">
        <v>0.2698412698412698</v>
      </c>
    </row>
    <row r="140">
      <c r="A140">
        <f>HYPERLINK("https://stackoverflow.com/a/51468480", "51468480")</f>
        <v/>
      </c>
      <c r="B140" t="n">
        <v>0.2586520947176685</v>
      </c>
    </row>
    <row r="141">
      <c r="A141">
        <f>HYPERLINK("https://stackoverflow.com/a/51483123", "51483123")</f>
        <v/>
      </c>
      <c r="B141" t="n">
        <v>0.3209876543209877</v>
      </c>
    </row>
    <row r="142">
      <c r="A142">
        <f>HYPERLINK("https://stackoverflow.com/a/51512628", "51512628")</f>
        <v/>
      </c>
      <c r="B142" t="n">
        <v>0.2403381642512077</v>
      </c>
    </row>
    <row r="143">
      <c r="A143">
        <f>HYPERLINK("https://stackoverflow.com/a/51591812", "51591812")</f>
        <v/>
      </c>
      <c r="B143" t="n">
        <v>0.3333333333333333</v>
      </c>
    </row>
    <row r="144">
      <c r="A144">
        <f>HYPERLINK("https://stackoverflow.com/a/51592581", "51592581")</f>
        <v/>
      </c>
      <c r="B144" t="n">
        <v>0.2280701754385965</v>
      </c>
    </row>
    <row r="145">
      <c r="A145">
        <f>HYPERLINK("https://stackoverflow.com/a/51596007", "51596007")</f>
        <v/>
      </c>
      <c r="B145" t="n">
        <v>0.2319688109161793</v>
      </c>
    </row>
    <row r="146">
      <c r="A146">
        <f>HYPERLINK("https://stackoverflow.com/a/51744626", "51744626")</f>
        <v/>
      </c>
      <c r="B146" t="n">
        <v>0.2868988391376451</v>
      </c>
    </row>
    <row r="147">
      <c r="A147">
        <f>HYPERLINK("https://stackoverflow.com/a/51831600", "51831600")</f>
        <v/>
      </c>
      <c r="B147" t="n">
        <v>0.2571428571428571</v>
      </c>
    </row>
    <row r="148">
      <c r="A148">
        <f>HYPERLINK("https://stackoverflow.com/a/51849298", "51849298")</f>
        <v/>
      </c>
      <c r="B148" t="n">
        <v>0.2681992337164751</v>
      </c>
    </row>
    <row r="149">
      <c r="A149">
        <f>HYPERLINK("https://stackoverflow.com/a/51865071", "51865071")</f>
        <v/>
      </c>
      <c r="B149" t="n">
        <v>0.265625</v>
      </c>
    </row>
    <row r="150">
      <c r="A150">
        <f>HYPERLINK("https://stackoverflow.com/a/51869363", "51869363")</f>
        <v/>
      </c>
      <c r="B150" t="n">
        <v>0.2714285714285714</v>
      </c>
    </row>
    <row r="151">
      <c r="A151">
        <f>HYPERLINK("https://stackoverflow.com/a/51875348", "51875348")</f>
        <v/>
      </c>
      <c r="B151" t="n">
        <v>0.2302737520128824</v>
      </c>
    </row>
    <row r="152">
      <c r="A152">
        <f>HYPERLINK("https://stackoverflow.com/a/51965019", "51965019")</f>
        <v/>
      </c>
      <c r="B152" t="n">
        <v>0.2934472934472934</v>
      </c>
    </row>
    <row r="153">
      <c r="A153">
        <f>HYPERLINK("https://stackoverflow.com/a/52016220", "52016220")</f>
        <v/>
      </c>
      <c r="B153" t="n">
        <v>0.2069716775599129</v>
      </c>
    </row>
    <row r="154">
      <c r="A154">
        <f>HYPERLINK("https://stackoverflow.com/a/52191591", "52191591")</f>
        <v/>
      </c>
      <c r="B154" t="n">
        <v>0.2263374485596708</v>
      </c>
    </row>
    <row r="155">
      <c r="A155">
        <f>HYPERLINK("https://stackoverflow.com/a/52205477", "52205477")</f>
        <v/>
      </c>
      <c r="B155" t="n">
        <v>0.2818035426731079</v>
      </c>
    </row>
    <row r="156">
      <c r="A156">
        <f>HYPERLINK("https://stackoverflow.com/a/52224883", "52224883")</f>
        <v/>
      </c>
      <c r="B156" t="n">
        <v>0.2321428571428572</v>
      </c>
    </row>
    <row r="157">
      <c r="A157">
        <f>HYPERLINK("https://stackoverflow.com/a/52264141", "52264141")</f>
        <v/>
      </c>
      <c r="B157" t="n">
        <v>0.2698412698412698</v>
      </c>
    </row>
    <row r="158">
      <c r="A158">
        <f>HYPERLINK("https://stackoverflow.com/a/52288990", "52288990")</f>
        <v/>
      </c>
      <c r="B158" t="n">
        <v>0.296849087893864</v>
      </c>
    </row>
    <row r="159">
      <c r="A159">
        <f>HYPERLINK("https://stackoverflow.com/a/52443062", "52443062")</f>
        <v/>
      </c>
      <c r="B159" t="n">
        <v>0.2202729044834308</v>
      </c>
    </row>
    <row r="160">
      <c r="A160">
        <f>HYPERLINK("https://stackoverflow.com/a/52772128", "52772128")</f>
        <v/>
      </c>
      <c r="B160" t="n">
        <v>0.2285714285714286</v>
      </c>
    </row>
    <row r="161">
      <c r="A161">
        <f>HYPERLINK("https://stackoverflow.com/a/52919137", "52919137")</f>
        <v/>
      </c>
      <c r="B161" t="n">
        <v>0.27046783625731</v>
      </c>
    </row>
    <row r="162">
      <c r="A162">
        <f>HYPERLINK("https://stackoverflow.com/a/53082622", "53082622")</f>
        <v/>
      </c>
      <c r="B162" t="n">
        <v>0.2465753424657534</v>
      </c>
    </row>
    <row r="163">
      <c r="A163">
        <f>HYPERLINK("https://stackoverflow.com/a/53154744", "53154744")</f>
        <v/>
      </c>
      <c r="B163" t="n">
        <v>0.2794612794612795</v>
      </c>
    </row>
    <row r="164">
      <c r="A164">
        <f>HYPERLINK("https://stackoverflow.com/a/53173969", "53173969")</f>
        <v/>
      </c>
      <c r="B164" t="n">
        <v>0.2465277777777778</v>
      </c>
    </row>
    <row r="165">
      <c r="A165">
        <f>HYPERLINK("https://stackoverflow.com/a/53175144", "53175144")</f>
        <v/>
      </c>
      <c r="B165" t="n">
        <v>0.248015873015873</v>
      </c>
    </row>
    <row r="166">
      <c r="A166">
        <f>HYPERLINK("https://stackoverflow.com/a/53267924", "53267924")</f>
        <v/>
      </c>
      <c r="B166" t="n">
        <v>0.2447447447447448</v>
      </c>
    </row>
    <row r="167">
      <c r="A167">
        <f>HYPERLINK("https://stackoverflow.com/a/53303701", "53303701")</f>
        <v/>
      </c>
      <c r="B167" t="n">
        <v>0.2717948717948718</v>
      </c>
    </row>
    <row r="168">
      <c r="A168">
        <f>HYPERLINK("https://stackoverflow.com/a/53586428", "53586428")</f>
        <v/>
      </c>
      <c r="B168" t="n">
        <v>0.2351851851851852</v>
      </c>
    </row>
    <row r="169">
      <c r="A169">
        <f>HYPERLINK("https://stackoverflow.com/a/53808662", "53808662")</f>
        <v/>
      </c>
      <c r="B169" t="n">
        <v>0.2463768115942029</v>
      </c>
    </row>
    <row r="170">
      <c r="A170">
        <f>HYPERLINK("https://stackoverflow.com/a/53874059", "53874059")</f>
        <v/>
      </c>
      <c r="B170" t="n">
        <v>0.3032015065913371</v>
      </c>
    </row>
    <row r="171">
      <c r="A171">
        <f>HYPERLINK("https://stackoverflow.com/a/53916396", "53916396")</f>
        <v/>
      </c>
      <c r="B171" t="n">
        <v>0.2203389830508475</v>
      </c>
    </row>
    <row r="172">
      <c r="A172">
        <f>HYPERLINK("https://stackoverflow.com/a/53937189", "53937189")</f>
        <v/>
      </c>
      <c r="B172" t="n">
        <v>0.2363636363636364</v>
      </c>
    </row>
    <row r="173">
      <c r="A173">
        <f>HYPERLINK("https://stackoverflow.com/a/54143107", "54143107")</f>
        <v/>
      </c>
      <c r="B173" t="n">
        <v>0.2280701754385965</v>
      </c>
    </row>
    <row r="174">
      <c r="A174">
        <f>HYPERLINK("https://stackoverflow.com/a/54396214", "54396214")</f>
        <v/>
      </c>
      <c r="B174" t="n">
        <v>0.279040404040404</v>
      </c>
    </row>
    <row r="175">
      <c r="A175">
        <f>HYPERLINK("https://stackoverflow.com/a/54521407", "54521407")</f>
        <v/>
      </c>
      <c r="B175" t="n">
        <v>0.2361111111111111</v>
      </c>
    </row>
    <row r="176">
      <c r="A176">
        <f>HYPERLINK("https://stackoverflow.com/a/54522800", "54522800")</f>
        <v/>
      </c>
      <c r="B176" t="n">
        <v>0.2338308457711443</v>
      </c>
    </row>
    <row r="177">
      <c r="A177">
        <f>HYPERLINK("https://stackoverflow.com/a/54751381", "54751381")</f>
        <v/>
      </c>
      <c r="B177" t="n">
        <v>0.351213282247765</v>
      </c>
    </row>
    <row r="178">
      <c r="A178">
        <f>HYPERLINK("https://stackoverflow.com/a/54822913", "54822913")</f>
        <v/>
      </c>
      <c r="B178" t="n">
        <v>0.2150997150997151</v>
      </c>
    </row>
    <row r="179">
      <c r="A179">
        <f>HYPERLINK("https://stackoverflow.com/a/54829314", "54829314")</f>
        <v/>
      </c>
      <c r="B179" t="n">
        <v>0.2450980392156863</v>
      </c>
    </row>
    <row r="180">
      <c r="A180">
        <f>HYPERLINK("https://stackoverflow.com/a/54951696", "54951696")</f>
        <v/>
      </c>
      <c r="B180" t="n">
        <v>0.2181818181818182</v>
      </c>
    </row>
    <row r="181">
      <c r="A181">
        <f>HYPERLINK("https://stackoverflow.com/a/55168898", "55168898")</f>
        <v/>
      </c>
      <c r="B181" t="n">
        <v>0.2542087542087542</v>
      </c>
    </row>
    <row r="182">
      <c r="A182">
        <f>HYPERLINK("https://stackoverflow.com/a/55312355", "55312355")</f>
        <v/>
      </c>
      <c r="B182" t="n">
        <v>0.3096296296296296</v>
      </c>
    </row>
    <row r="183">
      <c r="A183">
        <f>HYPERLINK("https://stackoverflow.com/a/55450821", "55450821")</f>
        <v/>
      </c>
      <c r="B183" t="n">
        <v>0.2833333333333334</v>
      </c>
    </row>
    <row r="184">
      <c r="A184">
        <f>HYPERLINK("https://stackoverflow.com/a/55520394", "55520394")</f>
        <v/>
      </c>
      <c r="B184" t="n">
        <v>0.2142857142857143</v>
      </c>
    </row>
    <row r="185">
      <c r="A185">
        <f>HYPERLINK("https://stackoverflow.com/a/55835107", "55835107")</f>
        <v/>
      </c>
      <c r="B185" t="n">
        <v>0.2837606837606838</v>
      </c>
    </row>
    <row r="186">
      <c r="A186">
        <f>HYPERLINK("https://stackoverflow.com/a/55929236", "55929236")</f>
        <v/>
      </c>
      <c r="B186" t="n">
        <v>0.2456140350877193</v>
      </c>
    </row>
    <row r="187">
      <c r="A187">
        <f>HYPERLINK("https://stackoverflow.com/a/56065738", "56065738")</f>
        <v/>
      </c>
      <c r="B187" t="n">
        <v>0.2208835341365462</v>
      </c>
    </row>
    <row r="188">
      <c r="A188">
        <f>HYPERLINK("https://stackoverflow.com/a/56078834", "56078834")</f>
        <v/>
      </c>
      <c r="B188" t="n">
        <v>0.3909985935302391</v>
      </c>
    </row>
    <row r="189">
      <c r="A189">
        <f>HYPERLINK("https://stackoverflow.com/a/56084123", "56084123")</f>
        <v/>
      </c>
      <c r="B189" t="n">
        <v>0.2592592592592592</v>
      </c>
    </row>
    <row r="190">
      <c r="A190">
        <f>HYPERLINK("https://stackoverflow.com/a/56154215", "56154215")</f>
        <v/>
      </c>
      <c r="B190" t="n">
        <v>0.2473118279569892</v>
      </c>
    </row>
    <row r="191">
      <c r="A191">
        <f>HYPERLINK("https://stackoverflow.com/a/56465000", "56465000")</f>
        <v/>
      </c>
      <c r="B191" t="n">
        <v>0.3170370370370371</v>
      </c>
    </row>
    <row r="192">
      <c r="A192">
        <f>HYPERLINK("https://stackoverflow.com/a/56580338", "56580338")</f>
        <v/>
      </c>
      <c r="B192" t="n">
        <v>0.2617283950617284</v>
      </c>
    </row>
    <row r="193">
      <c r="A193">
        <f>HYPERLINK("https://stackoverflow.com/a/56662340", "56662340")</f>
        <v/>
      </c>
      <c r="B193" t="n">
        <v>0.3275462962962963</v>
      </c>
    </row>
    <row r="194">
      <c r="A194">
        <f>HYPERLINK("https://stackoverflow.com/a/56796657", "56796657")</f>
        <v/>
      </c>
      <c r="B194" t="n">
        <v>0.2203389830508475</v>
      </c>
    </row>
    <row r="195">
      <c r="A195">
        <f>HYPERLINK("https://stackoverflow.com/a/56846426", "56846426")</f>
        <v/>
      </c>
      <c r="B195" t="n">
        <v>0.2292545710267229</v>
      </c>
    </row>
    <row r="196">
      <c r="A196">
        <f>HYPERLINK("https://stackoverflow.com/a/57017120", "57017120")</f>
        <v/>
      </c>
      <c r="B196" t="n">
        <v>0.2296296296296296</v>
      </c>
    </row>
    <row r="197">
      <c r="A197">
        <f>HYPERLINK("https://stackoverflow.com/a/57089313", "57089313")</f>
        <v/>
      </c>
      <c r="B197" t="n">
        <v>0.3097222222222222</v>
      </c>
    </row>
    <row r="198">
      <c r="A198">
        <f>HYPERLINK("https://stackoverflow.com/a/57205735", "57205735")</f>
        <v/>
      </c>
      <c r="B198" t="n">
        <v>0.2156862745098039</v>
      </c>
    </row>
    <row r="199">
      <c r="A199">
        <f>HYPERLINK("https://stackoverflow.com/a/57248253", "57248253")</f>
        <v/>
      </c>
      <c r="B199" t="n">
        <v>0.2156862745098039</v>
      </c>
    </row>
    <row r="200">
      <c r="A200">
        <f>HYPERLINK("https://stackoverflow.com/a/57293526", "57293526")</f>
        <v/>
      </c>
      <c r="B200" t="n">
        <v>0.2467043314500942</v>
      </c>
    </row>
    <row r="201">
      <c r="A201">
        <f>HYPERLINK("https://stackoverflow.com/a/57316012", "57316012")</f>
        <v/>
      </c>
      <c r="B201" t="n">
        <v>0.2542372881355932</v>
      </c>
    </row>
    <row r="202">
      <c r="A202">
        <f>HYPERLINK("https://stackoverflow.com/a/57316318", "57316318")</f>
        <v/>
      </c>
      <c r="B202" t="n">
        <v>0.2380952380952381</v>
      </c>
    </row>
    <row r="203">
      <c r="A203">
        <f>HYPERLINK("https://stackoverflow.com/a/57322919", "57322919")</f>
        <v/>
      </c>
      <c r="B203" t="n">
        <v>0.2673107890499195</v>
      </c>
    </row>
    <row r="204">
      <c r="A204">
        <f>HYPERLINK("https://stackoverflow.com/a/57359876", "57359876")</f>
        <v/>
      </c>
      <c r="B204" t="n">
        <v>0.25</v>
      </c>
    </row>
    <row r="205">
      <c r="A205">
        <f>HYPERLINK("https://stackoverflow.com/a/57410420", "57410420")</f>
        <v/>
      </c>
      <c r="B205" t="n">
        <v>0.2391713747645951</v>
      </c>
    </row>
    <row r="206">
      <c r="A206">
        <f>HYPERLINK("https://stackoverflow.com/a/57430993", "57430993")</f>
        <v/>
      </c>
      <c r="B206" t="n">
        <v>0.2348008385744235</v>
      </c>
    </row>
    <row r="207">
      <c r="A207">
        <f>HYPERLINK("https://stackoverflow.com/a/57432558", "57432558")</f>
        <v/>
      </c>
      <c r="B207" t="n">
        <v>0.3071895424836601</v>
      </c>
    </row>
    <row r="208">
      <c r="A208">
        <f>HYPERLINK("https://stackoverflow.com/a/57483160", "57483160")</f>
        <v/>
      </c>
      <c r="B208" t="n">
        <v>0.2799422799422799</v>
      </c>
    </row>
    <row r="209">
      <c r="A209">
        <f>HYPERLINK("https://stackoverflow.com/a/57657610", "57657610")</f>
        <v/>
      </c>
      <c r="B209" t="n">
        <v>0.2721417069243157</v>
      </c>
    </row>
    <row r="210">
      <c r="A210">
        <f>HYPERLINK("https://stackoverflow.com/a/57714229", "57714229")</f>
        <v/>
      </c>
      <c r="B210" t="n">
        <v>0.2587064676616915</v>
      </c>
    </row>
    <row r="211">
      <c r="A211">
        <f>HYPERLINK("https://stackoverflow.com/a/57754071", "57754071")</f>
        <v/>
      </c>
      <c r="B211" t="n">
        <v>0.3121693121693122</v>
      </c>
    </row>
    <row r="212">
      <c r="A212">
        <f>HYPERLINK("https://stackoverflow.com/a/57794087", "57794087")</f>
        <v/>
      </c>
      <c r="B212" t="n">
        <v>0.24408014571949</v>
      </c>
    </row>
    <row r="213">
      <c r="A213">
        <f>HYPERLINK("https://stackoverflow.com/a/57977027", "57977027")</f>
        <v/>
      </c>
      <c r="B213" t="n">
        <v>0.253411306042885</v>
      </c>
    </row>
    <row r="214">
      <c r="A214">
        <f>HYPERLINK("https://stackoverflow.com/a/57996119", "57996119")</f>
        <v/>
      </c>
      <c r="B214" t="n">
        <v>0.2587519025875191</v>
      </c>
    </row>
    <row r="215">
      <c r="A215">
        <f>HYPERLINK("https://stackoverflow.com/a/58097200", "58097200")</f>
        <v/>
      </c>
      <c r="B215" t="n">
        <v>0.2983257229832572</v>
      </c>
    </row>
    <row r="216">
      <c r="A216">
        <f>HYPERLINK("https://stackoverflow.com/a/58101336", "58101336")</f>
        <v/>
      </c>
      <c r="B216" t="n">
        <v>0.3243243243243243</v>
      </c>
    </row>
    <row r="217">
      <c r="A217">
        <f>HYPERLINK("https://stackoverflow.com/a/58116800", "58116800")</f>
        <v/>
      </c>
      <c r="B217" t="n">
        <v>0.2929292929292929</v>
      </c>
    </row>
    <row r="218">
      <c r="A218">
        <f>HYPERLINK("https://stackoverflow.com/a/58118966", "58118966")</f>
        <v/>
      </c>
      <c r="B218" t="n">
        <v>0.3058984910836763</v>
      </c>
    </row>
    <row r="219">
      <c r="A219">
        <f>HYPERLINK("https://stackoverflow.com/a/58161171", "58161171")</f>
        <v/>
      </c>
      <c r="B219" t="n">
        <v>0.4488448844884488</v>
      </c>
    </row>
    <row r="220">
      <c r="A220">
        <f>HYPERLINK("https://stackoverflow.com/a/58221451", "58221451")</f>
        <v/>
      </c>
      <c r="B220" t="n">
        <v>0.2363636363636364</v>
      </c>
    </row>
    <row r="221">
      <c r="A221">
        <f>HYPERLINK("https://stackoverflow.com/a/58292569", "58292569")</f>
        <v/>
      </c>
      <c r="B221" t="n">
        <v>0.2950819672131147</v>
      </c>
    </row>
    <row r="222">
      <c r="A222">
        <f>HYPERLINK("https://stackoverflow.com/a/58372921", "58372921")</f>
        <v/>
      </c>
      <c r="B222" t="n">
        <v>0.2430555555555556</v>
      </c>
    </row>
    <row r="223">
      <c r="A223">
        <f>HYPERLINK("https://stackoverflow.com/a/58418959", "58418959")</f>
        <v/>
      </c>
      <c r="B223" t="n">
        <v>0.2482638888888889</v>
      </c>
    </row>
    <row r="224">
      <c r="A224">
        <f>HYPERLINK("https://stackoverflow.com/a/58470460", "58470460")</f>
        <v/>
      </c>
      <c r="B224" t="n">
        <v>0.4235588972431077</v>
      </c>
    </row>
    <row r="225">
      <c r="A225">
        <f>HYPERLINK("https://stackoverflow.com/a/58510336", "58510336")</f>
        <v/>
      </c>
      <c r="B225" t="n">
        <v>0.2634920634920635</v>
      </c>
    </row>
    <row r="226">
      <c r="A226">
        <f>HYPERLINK("https://stackoverflow.com/a/58945570", "58945570")</f>
        <v/>
      </c>
      <c r="B226" t="n">
        <v>0.2491039426523298</v>
      </c>
    </row>
    <row r="227">
      <c r="A227">
        <f>HYPERLINK("https://stackoverflow.com/a/59103273", "59103273")</f>
        <v/>
      </c>
      <c r="B227" t="n">
        <v>0.2293447293447294</v>
      </c>
    </row>
    <row r="228">
      <c r="A228">
        <f>HYPERLINK("https://stackoverflow.com/a/59320260", "59320260")</f>
        <v/>
      </c>
      <c r="B228" t="n">
        <v>0.2676056338028169</v>
      </c>
    </row>
    <row r="229">
      <c r="A229">
        <f>HYPERLINK("https://stackoverflow.com/a/59371835", "59371835")</f>
        <v/>
      </c>
      <c r="B229" t="n">
        <v>0.2516733601070951</v>
      </c>
    </row>
    <row r="230">
      <c r="A230">
        <f>HYPERLINK("https://stackoverflow.com/a/59505728", "59505728")</f>
        <v/>
      </c>
      <c r="B230" t="n">
        <v>0.2310405643738977</v>
      </c>
    </row>
    <row r="231">
      <c r="A231">
        <f>HYPERLINK("https://stackoverflow.com/a/59592466", "59592466")</f>
        <v/>
      </c>
      <c r="B231" t="n">
        <v>0.218694885361552</v>
      </c>
    </row>
    <row r="232">
      <c r="A232">
        <f>HYPERLINK("https://stackoverflow.com/a/59720097", "59720097")</f>
        <v/>
      </c>
      <c r="B232" t="n">
        <v>0.2580645161290323</v>
      </c>
    </row>
    <row r="233">
      <c r="A233">
        <f>HYPERLINK("https://stackoverflow.com/a/59960130", "59960130")</f>
        <v/>
      </c>
      <c r="B233" t="n">
        <v>0.3146198830409357</v>
      </c>
    </row>
    <row r="234">
      <c r="A234">
        <f>HYPERLINK("https://stackoverflow.com/a/59985750", "59985750")</f>
        <v/>
      </c>
      <c r="B234" t="n">
        <v>0.2793354101765317</v>
      </c>
    </row>
    <row r="235">
      <c r="A235">
        <f>HYPERLINK("https://stackoverflow.com/a/60140719", "60140719")</f>
        <v/>
      </c>
      <c r="B235" t="n">
        <v>0.2142857142857143</v>
      </c>
    </row>
    <row r="236">
      <c r="A236">
        <f>HYPERLINK("https://stackoverflow.com/a/60168463", "60168463")</f>
        <v/>
      </c>
      <c r="B236" t="n">
        <v>0.2432950191570881</v>
      </c>
    </row>
    <row r="237">
      <c r="A237">
        <f>HYPERLINK("https://stackoverflow.com/a/60209158", "60209158")</f>
        <v/>
      </c>
      <c r="B237" t="n">
        <v>0.2439024390243902</v>
      </c>
    </row>
    <row r="238">
      <c r="A238">
        <f>HYPERLINK("https://stackoverflow.com/a/60379101", "60379101")</f>
        <v/>
      </c>
      <c r="B238" t="n">
        <v>0.3991452991452992</v>
      </c>
    </row>
    <row r="239">
      <c r="A239">
        <f>HYPERLINK("https://stackoverflow.com/a/60513317", "60513317")</f>
        <v/>
      </c>
      <c r="B239" t="n">
        <v>0.2507507507507508</v>
      </c>
    </row>
    <row r="240">
      <c r="A240">
        <f>HYPERLINK("https://stackoverflow.com/a/60601201", "60601201")</f>
        <v/>
      </c>
      <c r="B240" t="n">
        <v>0.2311827956989247</v>
      </c>
    </row>
    <row r="241">
      <c r="A241">
        <f>HYPERLINK("https://stackoverflow.com/a/60609166", "60609166")</f>
        <v/>
      </c>
      <c r="B241" t="n">
        <v>0.2748538011695906</v>
      </c>
    </row>
    <row r="242">
      <c r="A242">
        <f>HYPERLINK("https://stackoverflow.com/a/60649506", "60649506")</f>
        <v/>
      </c>
      <c r="B242" t="n">
        <v>0.3317901234567901</v>
      </c>
    </row>
    <row r="243">
      <c r="A243">
        <f>HYPERLINK("https://stackoverflow.com/a/61221088", "61221088")</f>
        <v/>
      </c>
      <c r="B243" t="n">
        <v>0.2356902356902357</v>
      </c>
    </row>
    <row r="244">
      <c r="A244">
        <f>HYPERLINK("https://stackoverflow.com/a/61443240", "61443240")</f>
        <v/>
      </c>
      <c r="B244" t="n">
        <v>0.3333333333333333</v>
      </c>
    </row>
    <row r="245">
      <c r="A245">
        <f>HYPERLINK("https://stackoverflow.com/a/61494118", "61494118")</f>
        <v/>
      </c>
      <c r="B245" t="n">
        <v>0.3111111111111111</v>
      </c>
    </row>
    <row r="246">
      <c r="A246">
        <f>HYPERLINK("https://stackoverflow.com/a/61685518", "61685518")</f>
        <v/>
      </c>
      <c r="B246" t="n">
        <v>0.4754346182917611</v>
      </c>
    </row>
    <row r="247">
      <c r="A247">
        <f>HYPERLINK("https://stackoverflow.com/a/61782652", "61782652")</f>
        <v/>
      </c>
      <c r="B247" t="n">
        <v>0.3488045007032349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