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0.1666666666666667</v>
      </c>
    </row>
    <row r="3">
      <c r="A3">
        <f>HYPERLINK("https://stackoverflow.com/a/2566385", "2566385")</f>
        <v/>
      </c>
      <c r="B3" t="n">
        <v>0.1995884773662551</v>
      </c>
    </row>
    <row r="4">
      <c r="A4">
        <f>HYPERLINK("https://stackoverflow.com/a/4598926", "4598926")</f>
        <v/>
      </c>
      <c r="B4" t="n">
        <v>0.1956882255389718</v>
      </c>
    </row>
    <row r="5">
      <c r="A5">
        <f>HYPERLINK("https://stackoverflow.com/a/8657698", "8657698")</f>
        <v/>
      </c>
      <c r="B5" t="n">
        <v>0.1957671957671958</v>
      </c>
    </row>
    <row r="6">
      <c r="A6">
        <f>HYPERLINK("https://stackoverflow.com/a/10774183", "10774183")</f>
        <v/>
      </c>
      <c r="B6" t="n">
        <v>0.2345679012345679</v>
      </c>
    </row>
    <row r="7">
      <c r="A7">
        <f>HYPERLINK("https://stackoverflow.com/a/12020334", "12020334")</f>
        <v/>
      </c>
      <c r="B7" t="n">
        <v>0.1770244821092279</v>
      </c>
    </row>
    <row r="8">
      <c r="A8">
        <f>HYPERLINK("https://stackoverflow.com/a/12270740", "12270740")</f>
        <v/>
      </c>
      <c r="B8" t="n">
        <v>0.1944444444444444</v>
      </c>
    </row>
    <row r="9">
      <c r="A9">
        <f>HYPERLINK("https://stackoverflow.com/a/12318829", "12318829")</f>
        <v/>
      </c>
      <c r="B9" t="n">
        <v>0.1831275720164609</v>
      </c>
    </row>
    <row r="10">
      <c r="A10">
        <f>HYPERLINK("https://stackoverflow.com/a/12507134", "12507134")</f>
        <v/>
      </c>
      <c r="B10" t="n">
        <v>0.2642276422764228</v>
      </c>
    </row>
    <row r="11">
      <c r="A11">
        <f>HYPERLINK("https://stackoverflow.com/a/13063536", "13063536")</f>
        <v/>
      </c>
      <c r="B11" t="n">
        <v>0.2262382864792504</v>
      </c>
    </row>
    <row r="12">
      <c r="A12">
        <f>HYPERLINK("https://stackoverflow.com/a/13561945", "13561945")</f>
        <v/>
      </c>
      <c r="B12" t="n">
        <v>0.2317460317460318</v>
      </c>
    </row>
    <row r="13">
      <c r="A13">
        <f>HYPERLINK("https://stackoverflow.com/a/14534834", "14534834")</f>
        <v/>
      </c>
      <c r="B13" t="n">
        <v>0.2234848484848485</v>
      </c>
    </row>
    <row r="14">
      <c r="A14">
        <f>HYPERLINK("https://stackoverflow.com/a/15224492", "15224492")</f>
        <v/>
      </c>
      <c r="B14" t="n">
        <v>0.1794871794871795</v>
      </c>
    </row>
    <row r="15">
      <c r="A15">
        <f>HYPERLINK("https://stackoverflow.com/a/21122367", "21122367")</f>
        <v/>
      </c>
      <c r="B15" t="n">
        <v>0.1878787878787879</v>
      </c>
    </row>
    <row r="16">
      <c r="A16">
        <f>HYPERLINK("https://stackoverflow.com/a/21907126", "21907126")</f>
        <v/>
      </c>
      <c r="B16" t="n">
        <v>0.2522522522522523</v>
      </c>
    </row>
    <row r="17">
      <c r="A17">
        <f>HYPERLINK("https://stackoverflow.com/a/22319457", "22319457")</f>
        <v/>
      </c>
      <c r="B17" t="n">
        <v>0.1764705882352941</v>
      </c>
    </row>
    <row r="18">
      <c r="A18">
        <f>HYPERLINK("https://stackoverflow.com/a/23984516", "23984516")</f>
        <v/>
      </c>
      <c r="B18" t="n">
        <v>0.2234169653524493</v>
      </c>
    </row>
    <row r="19">
      <c r="A19">
        <f>HYPERLINK("https://stackoverflow.com/a/24764540", "24764540")</f>
        <v/>
      </c>
      <c r="B19" t="n">
        <v>0.1865079365079365</v>
      </c>
    </row>
    <row r="20">
      <c r="A20">
        <f>HYPERLINK("https://stackoverflow.com/a/25731858", "25731858")</f>
        <v/>
      </c>
      <c r="B20" t="n">
        <v>0.1907756813417191</v>
      </c>
    </row>
    <row r="21">
      <c r="A21">
        <f>HYPERLINK("https://stackoverflow.com/a/28019888", "28019888")</f>
        <v/>
      </c>
      <c r="B21" t="n">
        <v>0.2072072072072072</v>
      </c>
    </row>
    <row r="22">
      <c r="A22">
        <f>HYPERLINK("https://stackoverflow.com/a/29035915", "29035915")</f>
        <v/>
      </c>
      <c r="B22" t="n">
        <v>0.1666666666666667</v>
      </c>
    </row>
    <row r="23">
      <c r="A23">
        <f>HYPERLINK("https://stackoverflow.com/a/31794085", "31794085")</f>
        <v/>
      </c>
      <c r="B23" t="n">
        <v>0.189083820662768</v>
      </c>
    </row>
    <row r="24">
      <c r="A24">
        <f>HYPERLINK("https://stackoverflow.com/a/34172317", "34172317")</f>
        <v/>
      </c>
      <c r="B24" t="n">
        <v>0.1812865497076024</v>
      </c>
    </row>
    <row r="25">
      <c r="A25">
        <f>HYPERLINK("https://stackoverflow.com/a/34510911", "34510911")</f>
        <v/>
      </c>
      <c r="B25" t="n">
        <v>0.2255892255892256</v>
      </c>
    </row>
    <row r="26">
      <c r="A26">
        <f>HYPERLINK("https://stackoverflow.com/a/34518419", "34518419")</f>
        <v/>
      </c>
      <c r="B26" t="n">
        <v>0.2165725047080979</v>
      </c>
    </row>
    <row r="27">
      <c r="A27">
        <f>HYPERLINK("https://stackoverflow.com/a/34920892", "34920892")</f>
        <v/>
      </c>
      <c r="B27" t="n">
        <v>0.2258652094717668</v>
      </c>
    </row>
    <row r="28">
      <c r="A28">
        <f>HYPERLINK("https://stackoverflow.com/a/35117639", "35117639")</f>
        <v/>
      </c>
      <c r="B28" t="n">
        <v>0.2914046121593291</v>
      </c>
    </row>
    <row r="29">
      <c r="A29">
        <f>HYPERLINK("https://stackoverflow.com/a/35476777", "35476777")</f>
        <v/>
      </c>
      <c r="B29" t="n">
        <v>0.2096774193548387</v>
      </c>
    </row>
    <row r="30">
      <c r="A30">
        <f>HYPERLINK("https://stackoverflow.com/a/36402477", "36402477")</f>
        <v/>
      </c>
      <c r="B30" t="n">
        <v>0.1973684210526316</v>
      </c>
    </row>
    <row r="31">
      <c r="A31">
        <f>HYPERLINK("https://stackoverflow.com/a/38233602", "38233602")</f>
        <v/>
      </c>
      <c r="B31" t="n">
        <v>0.191358024691358</v>
      </c>
    </row>
    <row r="32">
      <c r="A32">
        <f>HYPERLINK("https://stackoverflow.com/a/38342186", "38342186")</f>
        <v/>
      </c>
      <c r="B32" t="n">
        <v>0.1953405017921147</v>
      </c>
    </row>
    <row r="33">
      <c r="A33">
        <f>HYPERLINK("https://stackoverflow.com/a/38781470", "38781470")</f>
        <v/>
      </c>
      <c r="B33" t="n">
        <v>0.1928721174004193</v>
      </c>
    </row>
    <row r="34">
      <c r="A34">
        <f>HYPERLINK("https://stackoverflow.com/a/39471301", "39471301")</f>
        <v/>
      </c>
      <c r="B34" t="n">
        <v>0.1893004115226337</v>
      </c>
    </row>
    <row r="35">
      <c r="A35">
        <f>HYPERLINK("https://stackoverflow.com/a/39919128", "39919128")</f>
        <v/>
      </c>
      <c r="B35" t="n">
        <v>0.2134038800705468</v>
      </c>
    </row>
    <row r="36">
      <c r="A36">
        <f>HYPERLINK("https://stackoverflow.com/a/40942931", "40942931")</f>
        <v/>
      </c>
      <c r="B36" t="n">
        <v>0.191358024691358</v>
      </c>
    </row>
    <row r="37">
      <c r="A37">
        <f>HYPERLINK("https://stackoverflow.com/a/41174301", "41174301")</f>
        <v/>
      </c>
      <c r="B37" t="n">
        <v>0.2487562189054727</v>
      </c>
    </row>
    <row r="38">
      <c r="A38">
        <f>HYPERLINK("https://stackoverflow.com/a/41645111", "41645111")</f>
        <v/>
      </c>
      <c r="B38" t="n">
        <v>0.2746566791510612</v>
      </c>
    </row>
    <row r="39">
      <c r="A39">
        <f>HYPERLINK("https://stackoverflow.com/a/41803929", "41803929")</f>
        <v/>
      </c>
      <c r="B39" t="n">
        <v>0.2291666666666667</v>
      </c>
    </row>
    <row r="40">
      <c r="A40">
        <f>HYPERLINK("https://stackoverflow.com/a/41945601", "41945601")</f>
        <v/>
      </c>
      <c r="B40" t="n">
        <v>0.2003642987249544</v>
      </c>
    </row>
    <row r="41">
      <c r="A41">
        <f>HYPERLINK("https://stackoverflow.com/a/42254535", "42254535")</f>
        <v/>
      </c>
      <c r="B41" t="n">
        <v>0.1944444444444444</v>
      </c>
    </row>
    <row r="42">
      <c r="A42">
        <f>HYPERLINK("https://stackoverflow.com/a/42677688", "42677688")</f>
        <v/>
      </c>
      <c r="B42" t="n">
        <v>0.2081128747795415</v>
      </c>
    </row>
    <row r="43">
      <c r="A43">
        <f>HYPERLINK("https://stackoverflow.com/a/42705379", "42705379")</f>
        <v/>
      </c>
      <c r="B43" t="n">
        <v>0.2257495590828924</v>
      </c>
    </row>
    <row r="44">
      <c r="A44">
        <f>HYPERLINK("https://stackoverflow.com/a/42835744", "42835744")</f>
        <v/>
      </c>
      <c r="B44" t="n">
        <v>0.1761006289308176</v>
      </c>
    </row>
    <row r="45">
      <c r="A45">
        <f>HYPERLINK("https://stackoverflow.com/a/42955004", "42955004")</f>
        <v/>
      </c>
      <c r="B45" t="n">
        <v>0.2563131313131313</v>
      </c>
    </row>
    <row r="46">
      <c r="A46">
        <f>HYPERLINK("https://stackoverflow.com/a/43033640", "43033640")</f>
        <v/>
      </c>
      <c r="B46" t="n">
        <v>0.2202380952380952</v>
      </c>
    </row>
    <row r="47">
      <c r="A47">
        <f>HYPERLINK("https://stackoverflow.com/a/43079162", "43079162")</f>
        <v/>
      </c>
      <c r="B47" t="n">
        <v>0.2942942942942944</v>
      </c>
    </row>
    <row r="48">
      <c r="A48">
        <f>HYPERLINK("https://stackoverflow.com/a/43212275", "43212275")</f>
        <v/>
      </c>
      <c r="B48" t="n">
        <v>0.1666666666666667</v>
      </c>
    </row>
    <row r="49">
      <c r="A49">
        <f>HYPERLINK("https://stackoverflow.com/a/43213661", "43213661")</f>
        <v/>
      </c>
      <c r="B49" t="n">
        <v>0.1857923497267759</v>
      </c>
    </row>
    <row r="50">
      <c r="A50">
        <f>HYPERLINK("https://stackoverflow.com/a/43860901", "43860901")</f>
        <v/>
      </c>
      <c r="B50" t="n">
        <v>0.2462962962962963</v>
      </c>
    </row>
    <row r="51">
      <c r="A51">
        <f>HYPERLINK("https://stackoverflow.com/a/43908577", "43908577")</f>
        <v/>
      </c>
      <c r="B51" t="n">
        <v>0.1728395061728395</v>
      </c>
    </row>
    <row r="52">
      <c r="A52">
        <f>HYPERLINK("https://stackoverflow.com/a/44005685", "44005685")</f>
        <v/>
      </c>
      <c r="B52" t="n">
        <v>0.2121212121212121</v>
      </c>
    </row>
    <row r="53">
      <c r="A53">
        <f>HYPERLINK("https://stackoverflow.com/a/44080566", "44080566")</f>
        <v/>
      </c>
      <c r="B53" t="n">
        <v>0.2730158730158731</v>
      </c>
    </row>
    <row r="54">
      <c r="A54">
        <f>HYPERLINK("https://stackoverflow.com/a/44165995", "44165995")</f>
        <v/>
      </c>
      <c r="B54" t="n">
        <v>0.220164609053498</v>
      </c>
    </row>
    <row r="55">
      <c r="A55">
        <f>HYPERLINK("https://stackoverflow.com/a/44416531", "44416531")</f>
        <v/>
      </c>
      <c r="B55" t="n">
        <v>0.247863247863248</v>
      </c>
    </row>
    <row r="56">
      <c r="A56">
        <f>HYPERLINK("https://stackoverflow.com/a/44446144", "44446144")</f>
        <v/>
      </c>
      <c r="B56" t="n">
        <v>0.2010582010582011</v>
      </c>
    </row>
    <row r="57">
      <c r="A57">
        <f>HYPERLINK("https://stackoverflow.com/a/44767791", "44767791")</f>
        <v/>
      </c>
      <c r="B57" t="n">
        <v>0.1949685534591195</v>
      </c>
    </row>
    <row r="58">
      <c r="A58">
        <f>HYPERLINK("https://stackoverflow.com/a/44889483", "44889483")</f>
        <v/>
      </c>
      <c r="B58" t="n">
        <v>0.3219954648526078</v>
      </c>
    </row>
    <row r="59">
      <c r="A59">
        <f>HYPERLINK("https://stackoverflow.com/a/45045407", "45045407")</f>
        <v/>
      </c>
      <c r="B59" t="n">
        <v>0.189083820662768</v>
      </c>
    </row>
    <row r="60">
      <c r="A60">
        <f>HYPERLINK("https://stackoverflow.com/a/45045520", "45045520")</f>
        <v/>
      </c>
      <c r="B60" t="n">
        <v>0.1975308641975308</v>
      </c>
    </row>
    <row r="61">
      <c r="A61">
        <f>HYPERLINK("https://stackoverflow.com/a/45091910", "45091910")</f>
        <v/>
      </c>
      <c r="B61" t="n">
        <v>0.2033898305084745</v>
      </c>
    </row>
    <row r="62">
      <c r="A62">
        <f>HYPERLINK("https://stackoverflow.com/a/45120914", "45120914")</f>
        <v/>
      </c>
      <c r="B62" t="n">
        <v>0.1924603174603174</v>
      </c>
    </row>
    <row r="63">
      <c r="A63">
        <f>HYPERLINK("https://stackoverflow.com/a/45197195", "45197195")</f>
        <v/>
      </c>
      <c r="B63" t="n">
        <v>0.2156862745098039</v>
      </c>
    </row>
    <row r="64">
      <c r="A64">
        <f>HYPERLINK("https://stackoverflow.com/a/45209796", "45209796")</f>
        <v/>
      </c>
      <c r="B64" t="n">
        <v>0.1979166666666666</v>
      </c>
    </row>
    <row r="65">
      <c r="A65">
        <f>HYPERLINK("https://stackoverflow.com/a/45224565", "45224565")</f>
        <v/>
      </c>
      <c r="B65" t="n">
        <v>0.2628726287262874</v>
      </c>
    </row>
    <row r="66">
      <c r="A66">
        <f>HYPERLINK("https://stackoverflow.com/a/45245708", "45245708")</f>
        <v/>
      </c>
      <c r="B66" t="n">
        <v>0.2181069958847737</v>
      </c>
    </row>
    <row r="67">
      <c r="A67">
        <f>HYPERLINK("https://stackoverflow.com/a/45288895", "45288895")</f>
        <v/>
      </c>
      <c r="B67" t="n">
        <v>0.2090395480225989</v>
      </c>
    </row>
    <row r="68">
      <c r="A68">
        <f>HYPERLINK("https://stackoverflow.com/a/45336337", "45336337")</f>
        <v/>
      </c>
      <c r="B68" t="n">
        <v>0.2456964006259781</v>
      </c>
    </row>
    <row r="69">
      <c r="A69">
        <f>HYPERLINK("https://stackoverflow.com/a/45363366", "45363366")</f>
        <v/>
      </c>
      <c r="B69" t="n">
        <v>0.1858585858585859</v>
      </c>
    </row>
    <row r="70">
      <c r="A70">
        <f>HYPERLINK("https://stackoverflow.com/a/45494320", "45494320")</f>
        <v/>
      </c>
      <c r="B70" t="n">
        <v>0.2300469483568076</v>
      </c>
    </row>
    <row r="71">
      <c r="A71">
        <f>HYPERLINK("https://stackoverflow.com/a/45555483", "45555483")</f>
        <v/>
      </c>
      <c r="B71" t="n">
        <v>0.2006172839506173</v>
      </c>
    </row>
    <row r="72">
      <c r="A72">
        <f>HYPERLINK("https://stackoverflow.com/a/45709701", "45709701")</f>
        <v/>
      </c>
      <c r="B72" t="n">
        <v>0.238562091503268</v>
      </c>
    </row>
    <row r="73">
      <c r="A73">
        <f>HYPERLINK("https://stackoverflow.com/a/45722513", "45722513")</f>
        <v/>
      </c>
      <c r="B73" t="n">
        <v>0.3217054263565892</v>
      </c>
    </row>
    <row r="74">
      <c r="A74">
        <f>HYPERLINK("https://stackoverflow.com/a/45874369", "45874369")</f>
        <v/>
      </c>
      <c r="B74" t="n">
        <v>0.1794871794871795</v>
      </c>
    </row>
    <row r="75">
      <c r="A75">
        <f>HYPERLINK("https://stackoverflow.com/a/45941854", "45941854")</f>
        <v/>
      </c>
      <c r="B75" t="n">
        <v>0.2695035460992908</v>
      </c>
    </row>
    <row r="76">
      <c r="A76">
        <f>HYPERLINK("https://stackoverflow.com/a/45996851", "45996851")</f>
        <v/>
      </c>
      <c r="B76" t="n">
        <v>0.3393393393393394</v>
      </c>
    </row>
    <row r="77">
      <c r="A77">
        <f>HYPERLINK("https://stackoverflow.com/a/46060441", "46060441")</f>
        <v/>
      </c>
      <c r="B77" t="n">
        <v>0.1954022988505747</v>
      </c>
    </row>
    <row r="78">
      <c r="A78">
        <f>HYPERLINK("https://stackoverflow.com/a/46090082", "46090082")</f>
        <v/>
      </c>
      <c r="B78" t="n">
        <v>0.2694444444444445</v>
      </c>
    </row>
    <row r="79">
      <c r="A79">
        <f>HYPERLINK("https://stackoverflow.com/a/46275169", "46275169")</f>
        <v/>
      </c>
      <c r="B79" t="n">
        <v>0.258790436005626</v>
      </c>
    </row>
    <row r="80">
      <c r="A80">
        <f>HYPERLINK("https://stackoverflow.com/a/46321865", "46321865")</f>
        <v/>
      </c>
      <c r="B80" t="n">
        <v>0.2125</v>
      </c>
    </row>
    <row r="81">
      <c r="A81">
        <f>HYPERLINK("https://stackoverflow.com/a/46378576", "46378576")</f>
        <v/>
      </c>
      <c r="B81" t="n">
        <v>0.2809523809523811</v>
      </c>
    </row>
    <row r="82">
      <c r="A82">
        <f>HYPERLINK("https://stackoverflow.com/a/46463283", "46463283")</f>
        <v/>
      </c>
      <c r="B82" t="n">
        <v>0.2197530864197531</v>
      </c>
    </row>
    <row r="83">
      <c r="A83">
        <f>HYPERLINK("https://stackoverflow.com/a/46514457", "46514457")</f>
        <v/>
      </c>
      <c r="B83" t="n">
        <v>0.1949317738791423</v>
      </c>
    </row>
    <row r="84">
      <c r="A84">
        <f>HYPERLINK("https://stackoverflow.com/a/47025667", "47025667")</f>
        <v/>
      </c>
      <c r="B84" t="n">
        <v>0.2416225749559083</v>
      </c>
    </row>
    <row r="85">
      <c r="A85">
        <f>HYPERLINK("https://stackoverflow.com/a/47087186", "47087186")</f>
        <v/>
      </c>
      <c r="B85" t="n">
        <v>0.2103174603174603</v>
      </c>
    </row>
    <row r="86">
      <c r="A86">
        <f>HYPERLINK("https://stackoverflow.com/a/47305630", "47305630")</f>
        <v/>
      </c>
      <c r="B86" t="n">
        <v>0.2623828647925034</v>
      </c>
    </row>
    <row r="87">
      <c r="A87">
        <f>HYPERLINK("https://stackoverflow.com/a/47317006", "47317006")</f>
        <v/>
      </c>
      <c r="B87" t="n">
        <v>0.2471264367816092</v>
      </c>
    </row>
    <row r="88">
      <c r="A88">
        <f>HYPERLINK("https://stackoverflow.com/a/47432384", "47432384")</f>
        <v/>
      </c>
      <c r="B88" t="n">
        <v>0.2056384742951907</v>
      </c>
    </row>
    <row r="89">
      <c r="A89">
        <f>HYPERLINK("https://stackoverflow.com/a/47442099", "47442099")</f>
        <v/>
      </c>
      <c r="B89" t="n">
        <v>0.2812500000000001</v>
      </c>
    </row>
    <row r="90">
      <c r="A90">
        <f>HYPERLINK("https://stackoverflow.com/a/47451392", "47451392")</f>
        <v/>
      </c>
      <c r="B90" t="n">
        <v>0.2007575757575758</v>
      </c>
    </row>
    <row r="91">
      <c r="A91">
        <f>HYPERLINK("https://stackoverflow.com/a/47820479", "47820479")</f>
        <v/>
      </c>
      <c r="B91" t="n">
        <v>0.1800766283524904</v>
      </c>
    </row>
    <row r="92">
      <c r="A92">
        <f>HYPERLINK("https://stackoverflow.com/a/47910518", "47910518")</f>
        <v/>
      </c>
      <c r="B92" t="n">
        <v>0.2222222222222222</v>
      </c>
    </row>
    <row r="93">
      <c r="A93">
        <f>HYPERLINK("https://stackoverflow.com/a/48528931", "48528931")</f>
        <v/>
      </c>
      <c r="B93" t="n">
        <v>0.2123456790123457</v>
      </c>
    </row>
    <row r="94">
      <c r="A94">
        <f>HYPERLINK("https://stackoverflow.com/a/48602318", "48602318")</f>
        <v/>
      </c>
      <c r="B94" t="n">
        <v>0.2055555555555555</v>
      </c>
    </row>
    <row r="95">
      <c r="A95">
        <f>HYPERLINK("https://stackoverflow.com/a/48805877", "48805877")</f>
        <v/>
      </c>
      <c r="B95" t="n">
        <v>0.2830687830687831</v>
      </c>
    </row>
    <row r="96">
      <c r="A96">
        <f>HYPERLINK("https://stackoverflow.com/a/49042255", "49042255")</f>
        <v/>
      </c>
      <c r="B96" t="n">
        <v>0.2063492063492064</v>
      </c>
    </row>
    <row r="97">
      <c r="A97">
        <f>HYPERLINK("https://stackoverflow.com/a/49103880", "49103880")</f>
        <v/>
      </c>
      <c r="B97" t="n">
        <v>0.255663430420712</v>
      </c>
    </row>
    <row r="98">
      <c r="A98">
        <f>HYPERLINK("https://stackoverflow.com/a/49146043", "49146043")</f>
        <v/>
      </c>
      <c r="B98" t="n">
        <v>0.185823754789272</v>
      </c>
    </row>
    <row r="99">
      <c r="A99">
        <f>HYPERLINK("https://stackoverflow.com/a/49229199", "49229199")</f>
        <v/>
      </c>
      <c r="B99" t="n">
        <v>0.2367724867724868</v>
      </c>
    </row>
    <row r="100">
      <c r="A100">
        <f>HYPERLINK("https://stackoverflow.com/a/49242888", "49242888")</f>
        <v/>
      </c>
      <c r="B100" t="n">
        <v>0.2040072859744991</v>
      </c>
    </row>
    <row r="101">
      <c r="A101">
        <f>HYPERLINK("https://stackoverflow.com/a/49447462", "49447462")</f>
        <v/>
      </c>
      <c r="B101" t="n">
        <v>0.2124756335282651</v>
      </c>
    </row>
    <row r="102">
      <c r="A102">
        <f>HYPERLINK("https://stackoverflow.com/a/49467664", "49467664")</f>
        <v/>
      </c>
      <c r="B102" t="n">
        <v>0.2354892205638475</v>
      </c>
    </row>
    <row r="103">
      <c r="A103">
        <f>HYPERLINK("https://stackoverflow.com/a/49689289", "49689289")</f>
        <v/>
      </c>
      <c r="B103" t="n">
        <v>0.1666666666666667</v>
      </c>
    </row>
    <row r="104">
      <c r="A104">
        <f>HYPERLINK("https://stackoverflow.com/a/49715967", "49715967")</f>
        <v/>
      </c>
      <c r="B104" t="n">
        <v>0.3232323232323233</v>
      </c>
    </row>
    <row r="105">
      <c r="A105">
        <f>HYPERLINK("https://stackoverflow.com/a/49738995", "49738995")</f>
        <v/>
      </c>
      <c r="B105" t="n">
        <v>0.2211934156378601</v>
      </c>
    </row>
    <row r="106">
      <c r="A106">
        <f>HYPERLINK("https://stackoverflow.com/a/49920361", "49920361")</f>
        <v/>
      </c>
      <c r="B106" t="n">
        <v>0.2517580872011253</v>
      </c>
    </row>
    <row r="107">
      <c r="A107">
        <f>HYPERLINK("https://stackoverflow.com/a/49925236", "49925236")</f>
        <v/>
      </c>
      <c r="B107" t="n">
        <v>0.2288557213930348</v>
      </c>
    </row>
    <row r="108">
      <c r="A108">
        <f>HYPERLINK("https://stackoverflow.com/a/49957580", "49957580")</f>
        <v/>
      </c>
      <c r="B108" t="n">
        <v>0.1957671957671958</v>
      </c>
    </row>
    <row r="109">
      <c r="A109">
        <f>HYPERLINK("https://stackoverflow.com/a/50038740", "50038740")</f>
        <v/>
      </c>
      <c r="B109" t="n">
        <v>0.191358024691358</v>
      </c>
    </row>
    <row r="110">
      <c r="A110">
        <f>HYPERLINK("https://stackoverflow.com/a/50128461", "50128461")</f>
        <v/>
      </c>
      <c r="B110" t="n">
        <v>0.2163742690058479</v>
      </c>
    </row>
    <row r="111">
      <c r="A111">
        <f>HYPERLINK("https://stackoverflow.com/a/50326508", "50326508")</f>
        <v/>
      </c>
      <c r="B111" t="n">
        <v>0.3271028037383177</v>
      </c>
    </row>
    <row r="112">
      <c r="A112">
        <f>HYPERLINK("https://stackoverflow.com/a/50454105", "50454105")</f>
        <v/>
      </c>
      <c r="B112" t="n">
        <v>0.2503703703703705</v>
      </c>
    </row>
    <row r="113">
      <c r="A113">
        <f>HYPERLINK("https://stackoverflow.com/a/50490209", "50490209")</f>
        <v/>
      </c>
      <c r="B113" t="n">
        <v>0.2207977207977208</v>
      </c>
    </row>
    <row r="114">
      <c r="A114">
        <f>HYPERLINK("https://stackoverflow.com/a/50502923", "50502923")</f>
        <v/>
      </c>
      <c r="B114" t="n">
        <v>0.2366522366522367</v>
      </c>
    </row>
    <row r="115">
      <c r="A115">
        <f>HYPERLINK("https://stackoverflow.com/a/50632954", "50632954")</f>
        <v/>
      </c>
      <c r="B115" t="n">
        <v>0.2373113854595336</v>
      </c>
    </row>
    <row r="116">
      <c r="A116">
        <f>HYPERLINK("https://stackoverflow.com/a/50882936", "50882936")</f>
        <v/>
      </c>
      <c r="B116" t="n">
        <v>0.2109227871939736</v>
      </c>
    </row>
    <row r="117">
      <c r="A117">
        <f>HYPERLINK("https://stackoverflow.com/a/50936643", "50936643")</f>
        <v/>
      </c>
      <c r="B117" t="n">
        <v>0.2013888888888889</v>
      </c>
    </row>
    <row r="118">
      <c r="A118">
        <f>HYPERLINK("https://stackoverflow.com/a/51028474", "51028474")</f>
        <v/>
      </c>
      <c r="B118" t="n">
        <v>0.2395833333333334</v>
      </c>
    </row>
    <row r="119">
      <c r="A119">
        <f>HYPERLINK("https://stackoverflow.com/a/51092787", "51092787")</f>
        <v/>
      </c>
      <c r="B119" t="n">
        <v>0.2098765432098765</v>
      </c>
    </row>
    <row r="120">
      <c r="A120">
        <f>HYPERLINK("https://stackoverflow.com/a/51194662", "51194662")</f>
        <v/>
      </c>
      <c r="B120" t="n">
        <v>0.1988304093567252</v>
      </c>
    </row>
    <row r="121">
      <c r="A121">
        <f>HYPERLINK("https://stackoverflow.com/a/51282275", "51282275")</f>
        <v/>
      </c>
      <c r="B121" t="n">
        <v>0.2259259259259259</v>
      </c>
    </row>
    <row r="122">
      <c r="A122">
        <f>HYPERLINK("https://stackoverflow.com/a/51351353", "51351353")</f>
        <v/>
      </c>
      <c r="B122" t="n">
        <v>0.382716049382716</v>
      </c>
    </row>
    <row r="123">
      <c r="A123">
        <f>HYPERLINK("https://stackoverflow.com/a/51352351", "51352351")</f>
        <v/>
      </c>
      <c r="B123" t="n">
        <v>0.2806267806267807</v>
      </c>
    </row>
    <row r="124">
      <c r="A124">
        <f>HYPERLINK("https://stackoverflow.com/a/51383918", "51383918")</f>
        <v/>
      </c>
      <c r="B124" t="n">
        <v>0.2404371584699453</v>
      </c>
    </row>
    <row r="125">
      <c r="A125">
        <f>HYPERLINK("https://stackoverflow.com/a/51488750", "51488750")</f>
        <v/>
      </c>
      <c r="B125" t="n">
        <v>0.4358237547892719</v>
      </c>
    </row>
    <row r="126">
      <c r="A126">
        <f>HYPERLINK("https://stackoverflow.com/a/51555502", "51555502")</f>
        <v/>
      </c>
      <c r="B126" t="n">
        <v>0.2100456621004566</v>
      </c>
    </row>
    <row r="127">
      <c r="A127">
        <f>HYPERLINK("https://stackoverflow.com/a/51592581", "51592581")</f>
        <v/>
      </c>
      <c r="B127" t="n">
        <v>0.1988304093567251</v>
      </c>
    </row>
    <row r="128">
      <c r="A128">
        <f>HYPERLINK("https://stackoverflow.com/a/51612458", "51612458")</f>
        <v/>
      </c>
      <c r="B128" t="n">
        <v>0.2207207207207208</v>
      </c>
    </row>
    <row r="129">
      <c r="A129">
        <f>HYPERLINK("https://stackoverflow.com/a/51624741", "51624741")</f>
        <v/>
      </c>
      <c r="B129" t="n">
        <v>0.227124183006536</v>
      </c>
    </row>
    <row r="130">
      <c r="A130">
        <f>HYPERLINK("https://stackoverflow.com/a/51639748", "51639748")</f>
        <v/>
      </c>
      <c r="B130" t="n">
        <v>0.1666666666666667</v>
      </c>
    </row>
    <row r="131">
      <c r="A131">
        <f>HYPERLINK("https://stackoverflow.com/a/51840153", "51840153")</f>
        <v/>
      </c>
      <c r="B131" t="n">
        <v>0.1794871794871795</v>
      </c>
    </row>
    <row r="132">
      <c r="A132">
        <f>HYPERLINK("https://stackoverflow.com/a/51923404", "51923404")</f>
        <v/>
      </c>
      <c r="B132" t="n">
        <v>0.3386243386243387</v>
      </c>
    </row>
    <row r="133">
      <c r="A133">
        <f>HYPERLINK("https://stackoverflow.com/a/52016220", "52016220")</f>
        <v/>
      </c>
      <c r="B133" t="n">
        <v>0.1830065359477124</v>
      </c>
    </row>
    <row r="134">
      <c r="A134">
        <f>HYPERLINK("https://stackoverflow.com/a/52213870", "52213870")</f>
        <v/>
      </c>
      <c r="B134" t="n">
        <v>0.1794871794871795</v>
      </c>
    </row>
    <row r="135">
      <c r="A135">
        <f>HYPERLINK("https://stackoverflow.com/a/52215513", "52215513")</f>
        <v/>
      </c>
      <c r="B135" t="n">
        <v>0.3427041499330656</v>
      </c>
    </row>
    <row r="136">
      <c r="A136">
        <f>HYPERLINK("https://stackoverflow.com/a/52217414", "52217414")</f>
        <v/>
      </c>
      <c r="B136" t="n">
        <v>0.2141706924315621</v>
      </c>
    </row>
    <row r="137">
      <c r="A137">
        <f>HYPERLINK("https://stackoverflow.com/a/52224883", "52224883")</f>
        <v/>
      </c>
      <c r="B137" t="n">
        <v>0.1845238095238095</v>
      </c>
    </row>
    <row r="138">
      <c r="A138">
        <f>HYPERLINK("https://stackoverflow.com/a/52353918", "52353918")</f>
        <v/>
      </c>
      <c r="B138" t="n">
        <v>0.2444444444444445</v>
      </c>
    </row>
    <row r="139">
      <c r="A139">
        <f>HYPERLINK("https://stackoverflow.com/a/52406753", "52406753")</f>
        <v/>
      </c>
      <c r="B139" t="n">
        <v>0.1784511784511784</v>
      </c>
    </row>
    <row r="140">
      <c r="A140">
        <f>HYPERLINK("https://stackoverflow.com/a/52480985", "52480985")</f>
        <v/>
      </c>
      <c r="B140" t="n">
        <v>0.2209150326797386</v>
      </c>
    </row>
    <row r="141">
      <c r="A141">
        <f>HYPERLINK("https://stackoverflow.com/a/52497823", "52497823")</f>
        <v/>
      </c>
      <c r="B141" t="n">
        <v>0.2013888888888889</v>
      </c>
    </row>
    <row r="142">
      <c r="A142">
        <f>HYPERLINK("https://stackoverflow.com/a/52605791", "52605791")</f>
        <v/>
      </c>
      <c r="B142" t="n">
        <v>0.2339181286549707</v>
      </c>
    </row>
    <row r="143">
      <c r="A143">
        <f>HYPERLINK("https://stackoverflow.com/a/52706803", "52706803")</f>
        <v/>
      </c>
      <c r="B143" t="n">
        <v>0.2425665101721441</v>
      </c>
    </row>
    <row r="144">
      <c r="A144">
        <f>HYPERLINK("https://stackoverflow.com/a/52720455", "52720455")</f>
        <v/>
      </c>
      <c r="B144" t="n">
        <v>0.2950191570881227</v>
      </c>
    </row>
    <row r="145">
      <c r="A145">
        <f>HYPERLINK("https://stackoverflow.com/a/52761661", "52761661")</f>
        <v/>
      </c>
      <c r="B145" t="n">
        <v>0.1896551724137931</v>
      </c>
    </row>
    <row r="146">
      <c r="A146">
        <f>HYPERLINK("https://stackoverflow.com/a/52831801", "52831801")</f>
        <v/>
      </c>
      <c r="B146" t="n">
        <v>0.2237871674491394</v>
      </c>
    </row>
    <row r="147">
      <c r="A147">
        <f>HYPERLINK("https://stackoverflow.com/a/52840363", "52840363")</f>
        <v/>
      </c>
      <c r="B147" t="n">
        <v>0.3142857142857144</v>
      </c>
    </row>
    <row r="148">
      <c r="A148">
        <f>HYPERLINK("https://stackoverflow.com/a/52843956", "52843956")</f>
        <v/>
      </c>
      <c r="B148" t="n">
        <v>0.369538077403246</v>
      </c>
    </row>
    <row r="149">
      <c r="A149">
        <f>HYPERLINK("https://stackoverflow.com/a/52939680", "52939680")</f>
        <v/>
      </c>
      <c r="B149" t="n">
        <v>0.2519561815336464</v>
      </c>
    </row>
    <row r="150">
      <c r="A150">
        <f>HYPERLINK("https://stackoverflow.com/a/52952265", "52952265")</f>
        <v/>
      </c>
      <c r="B150" t="n">
        <v>0.3703703703703704</v>
      </c>
    </row>
    <row r="151">
      <c r="A151">
        <f>HYPERLINK("https://stackoverflow.com/a/52975602", "52975602")</f>
        <v/>
      </c>
      <c r="B151" t="n">
        <v>0.1728395061728395</v>
      </c>
    </row>
    <row r="152">
      <c r="A152">
        <f>HYPERLINK("https://stackoverflow.com/a/53115362", "53115362")</f>
        <v/>
      </c>
      <c r="B152" t="n">
        <v>0.2761596548004315</v>
      </c>
    </row>
    <row r="153">
      <c r="A153">
        <f>HYPERLINK("https://stackoverflow.com/a/53167215", "53167215")</f>
        <v/>
      </c>
      <c r="B153" t="n">
        <v>0.2923408845738943</v>
      </c>
    </row>
    <row r="154">
      <c r="A154">
        <f>HYPERLINK("https://stackoverflow.com/a/53173969", "53173969")</f>
        <v/>
      </c>
      <c r="B154" t="n">
        <v>0.2656250000000001</v>
      </c>
    </row>
    <row r="155">
      <c r="A155">
        <f>HYPERLINK("https://stackoverflow.com/a/53258037", "53258037")</f>
        <v/>
      </c>
      <c r="B155" t="n">
        <v>0.2456964006259781</v>
      </c>
    </row>
    <row r="156">
      <c r="A156">
        <f>HYPERLINK("https://stackoverflow.com/a/53267924", "53267924")</f>
        <v/>
      </c>
      <c r="B156" t="n">
        <v>0.1906906906906907</v>
      </c>
    </row>
    <row r="157">
      <c r="A157">
        <f>HYPERLINK("https://stackoverflow.com/a/53412187", "53412187")</f>
        <v/>
      </c>
      <c r="B157" t="n">
        <v>0.1858585858585859</v>
      </c>
    </row>
    <row r="158">
      <c r="A158">
        <f>HYPERLINK("https://stackoverflow.com/a/53518146", "53518146")</f>
        <v/>
      </c>
      <c r="B158" t="n">
        <v>0.2255389718076285</v>
      </c>
    </row>
    <row r="159">
      <c r="A159">
        <f>HYPERLINK("https://stackoverflow.com/a/53618469", "53618469")</f>
        <v/>
      </c>
      <c r="B159" t="n">
        <v>0.2475633528265107</v>
      </c>
    </row>
    <row r="160">
      <c r="A160">
        <f>HYPERLINK("https://stackoverflow.com/a/53862192", "53862192")</f>
        <v/>
      </c>
      <c r="B160" t="n">
        <v>0.1666666666666667</v>
      </c>
    </row>
    <row r="161">
      <c r="A161">
        <f>HYPERLINK("https://stackoverflow.com/a/54138914", "54138914")</f>
        <v/>
      </c>
      <c r="B161" t="n">
        <v>0.2911392405063292</v>
      </c>
    </row>
    <row r="162">
      <c r="A162">
        <f>HYPERLINK("https://stackoverflow.com/a/54446152", "54446152")</f>
        <v/>
      </c>
      <c r="B162" t="n">
        <v>0.197346600331675</v>
      </c>
    </row>
    <row r="163">
      <c r="A163">
        <f>HYPERLINK("https://stackoverflow.com/a/54473192", "54473192")</f>
        <v/>
      </c>
      <c r="B163" t="n">
        <v>0.2441314553990611</v>
      </c>
    </row>
    <row r="164">
      <c r="A164">
        <f>HYPERLINK("https://stackoverflow.com/a/54515593", "54515593")</f>
        <v/>
      </c>
      <c r="B164" t="n">
        <v>0.2430555555555556</v>
      </c>
    </row>
    <row r="165">
      <c r="A165">
        <f>HYPERLINK("https://stackoverflow.com/a/54548490", "54548490")</f>
        <v/>
      </c>
      <c r="B165" t="n">
        <v>0.2666666666666668</v>
      </c>
    </row>
    <row r="166">
      <c r="A166">
        <f>HYPERLINK("https://stackoverflow.com/a/54574451", "54574451")</f>
        <v/>
      </c>
      <c r="B166" t="n">
        <v>0.2077922077922078</v>
      </c>
    </row>
    <row r="167">
      <c r="A167">
        <f>HYPERLINK("https://stackoverflow.com/a/54951696", "54951696")</f>
        <v/>
      </c>
      <c r="B167" t="n">
        <v>0.1878787878787879</v>
      </c>
    </row>
    <row r="168">
      <c r="A168">
        <f>HYPERLINK("https://stackoverflow.com/a/55122901", "55122901")</f>
        <v/>
      </c>
      <c r="B168" t="n">
        <v>0.228395061728395</v>
      </c>
    </row>
    <row r="169">
      <c r="A169">
        <f>HYPERLINK("https://stackoverflow.com/a/55126170", "55126170")</f>
        <v/>
      </c>
      <c r="B169" t="n">
        <v>0.1845238095238095</v>
      </c>
    </row>
    <row r="170">
      <c r="A170">
        <f>HYPERLINK("https://stackoverflow.com/a/55299725", "55299725")</f>
        <v/>
      </c>
      <c r="B170" t="n">
        <v>0.2680237489397795</v>
      </c>
    </row>
    <row r="171">
      <c r="A171">
        <f>HYPERLINK("https://stackoverflow.com/a/55408264", "55408264")</f>
        <v/>
      </c>
      <c r="B171" t="n">
        <v>0.2021857923497268</v>
      </c>
    </row>
    <row r="172">
      <c r="A172">
        <f>HYPERLINK("https://stackoverflow.com/a/55617000", "55617000")</f>
        <v/>
      </c>
      <c r="B172" t="n">
        <v>0.2051282051282051</v>
      </c>
    </row>
    <row r="173">
      <c r="A173">
        <f>HYPERLINK("https://stackoverflow.com/a/55868931", "55868931")</f>
        <v/>
      </c>
      <c r="B173" t="n">
        <v>0.3052858683926645</v>
      </c>
    </row>
    <row r="174">
      <c r="A174">
        <f>HYPERLINK("https://stackoverflow.com/a/55870883", "55870883")</f>
        <v/>
      </c>
      <c r="B174" t="n">
        <v>0.3333333333333334</v>
      </c>
    </row>
    <row r="175">
      <c r="A175">
        <f>HYPERLINK("https://stackoverflow.com/a/56043124", "56043124")</f>
        <v/>
      </c>
      <c r="B175" t="n">
        <v>0.2438271604938272</v>
      </c>
    </row>
    <row r="176">
      <c r="A176">
        <f>HYPERLINK("https://stackoverflow.com/a/56118080", "56118080")</f>
        <v/>
      </c>
      <c r="B176" t="n">
        <v>0.1839708561020036</v>
      </c>
    </row>
    <row r="177">
      <c r="A177">
        <f>HYPERLINK("https://stackoverflow.com/a/56148445", "56148445")</f>
        <v/>
      </c>
      <c r="B177" t="n">
        <v>0.2589869281045751</v>
      </c>
    </row>
    <row r="178">
      <c r="A178">
        <f>HYPERLINK("https://stackoverflow.com/a/56164428", "56164428")</f>
        <v/>
      </c>
      <c r="B178" t="n">
        <v>0.2323232323232324</v>
      </c>
    </row>
    <row r="179">
      <c r="A179">
        <f>HYPERLINK("https://stackoverflow.com/a/56183981", "56183981")</f>
        <v/>
      </c>
      <c r="B179" t="n">
        <v>0.3061728395061729</v>
      </c>
    </row>
    <row r="180">
      <c r="A180">
        <f>HYPERLINK("https://stackoverflow.com/a/56444605", "56444605")</f>
        <v/>
      </c>
      <c r="B180" t="n">
        <v>0.2222222222222223</v>
      </c>
    </row>
    <row r="181">
      <c r="A181">
        <f>HYPERLINK("https://stackoverflow.com/a/56467589", "56467589")</f>
        <v/>
      </c>
      <c r="B181" t="n">
        <v>0.2673992673992675</v>
      </c>
    </row>
    <row r="182">
      <c r="A182">
        <f>HYPERLINK("https://stackoverflow.com/a/56508970", "56508970")</f>
        <v/>
      </c>
      <c r="B182" t="n">
        <v>0.2899159663865546</v>
      </c>
    </row>
    <row r="183">
      <c r="A183">
        <f>HYPERLINK("https://stackoverflow.com/a/56661461", "56661461")</f>
        <v/>
      </c>
      <c r="B183" t="n">
        <v>0.1928721174004193</v>
      </c>
    </row>
    <row r="184">
      <c r="A184">
        <f>HYPERLINK("https://stackoverflow.com/a/56742705", "56742705")</f>
        <v/>
      </c>
      <c r="B184" t="n">
        <v>0.2336182336182337</v>
      </c>
    </row>
    <row r="185">
      <c r="A185">
        <f>HYPERLINK("https://stackoverflow.com/a/56981588", "56981588")</f>
        <v/>
      </c>
      <c r="B185" t="n">
        <v>0.2877777777777778</v>
      </c>
    </row>
    <row r="186">
      <c r="A186">
        <f>HYPERLINK("https://stackoverflow.com/a/57000159", "57000159")</f>
        <v/>
      </c>
      <c r="B186" t="n">
        <v>0.2707355242566511</v>
      </c>
    </row>
    <row r="187">
      <c r="A187">
        <f>HYPERLINK("https://stackoverflow.com/a/57008985", "57008985")</f>
        <v/>
      </c>
      <c r="B187" t="n">
        <v>0.1845238095238095</v>
      </c>
    </row>
    <row r="188">
      <c r="A188">
        <f>HYPERLINK("https://stackoverflow.com/a/57016969", "57016969")</f>
        <v/>
      </c>
      <c r="B188" t="n">
        <v>0.1666666666666667</v>
      </c>
    </row>
    <row r="189">
      <c r="A189">
        <f>HYPERLINK("https://stackoverflow.com/a/57043373", "57043373")</f>
        <v/>
      </c>
      <c r="B189" t="n">
        <v>0.1973180076628352</v>
      </c>
    </row>
    <row r="190">
      <c r="A190">
        <f>HYPERLINK("https://stackoverflow.com/a/57046996", "57046996")</f>
        <v/>
      </c>
      <c r="B190" t="n">
        <v>0.3168168168168169</v>
      </c>
    </row>
    <row r="191">
      <c r="A191">
        <f>HYPERLINK("https://stackoverflow.com/a/57126292", "57126292")</f>
        <v/>
      </c>
      <c r="B191" t="n">
        <v>0.2205387205387206</v>
      </c>
    </row>
    <row r="192">
      <c r="A192">
        <f>HYPERLINK("https://stackoverflow.com/a/57127349", "57127349")</f>
        <v/>
      </c>
      <c r="B192" t="n">
        <v>0.310077519379845</v>
      </c>
    </row>
    <row r="193">
      <c r="A193">
        <f>HYPERLINK("https://stackoverflow.com/a/57131917", "57131917")</f>
        <v/>
      </c>
      <c r="B193" t="n">
        <v>0.2805280528052805</v>
      </c>
    </row>
    <row r="194">
      <c r="A194">
        <f>HYPERLINK("https://stackoverflow.com/a/57133610", "57133610")</f>
        <v/>
      </c>
      <c r="B194" t="n">
        <v>0.2141414141414141</v>
      </c>
    </row>
    <row r="195">
      <c r="A195">
        <f>HYPERLINK("https://stackoverflow.com/a/57261342", "57261342")</f>
        <v/>
      </c>
      <c r="B195" t="n">
        <v>0.1939393939393939</v>
      </c>
    </row>
    <row r="196">
      <c r="A196">
        <f>HYPERLINK("https://stackoverflow.com/a/57289721", "57289721")</f>
        <v/>
      </c>
      <c r="B196" t="n">
        <v>0.2126436781609196</v>
      </c>
    </row>
    <row r="197">
      <c r="A197">
        <f>HYPERLINK("https://stackoverflow.com/a/57483160", "57483160")</f>
        <v/>
      </c>
      <c r="B197" t="n">
        <v>0.2828282828282829</v>
      </c>
    </row>
    <row r="198">
      <c r="A198">
        <f>HYPERLINK("https://stackoverflow.com/a/57564400", "57564400")</f>
        <v/>
      </c>
      <c r="B198" t="n">
        <v>0.2395833333333333</v>
      </c>
    </row>
    <row r="199">
      <c r="A199">
        <f>HYPERLINK("https://stackoverflow.com/a/57575852", "57575852")</f>
        <v/>
      </c>
      <c r="B199" t="n">
        <v>0.2537313432835822</v>
      </c>
    </row>
    <row r="200">
      <c r="A200">
        <f>HYPERLINK("https://stackoverflow.com/a/57579133", "57579133")</f>
        <v/>
      </c>
      <c r="B200" t="n">
        <v>0.2023809523809524</v>
      </c>
    </row>
    <row r="201">
      <c r="A201">
        <f>HYPERLINK("https://stackoverflow.com/a/57677076", "57677076")</f>
        <v/>
      </c>
      <c r="B201" t="n">
        <v>0.3001277139208174</v>
      </c>
    </row>
    <row r="202">
      <c r="A202">
        <f>HYPERLINK("https://stackoverflow.com/a/57686877", "57686877")</f>
        <v/>
      </c>
      <c r="B202" t="n">
        <v>0.2447257383966246</v>
      </c>
    </row>
    <row r="203">
      <c r="A203">
        <f>HYPERLINK("https://stackoverflow.com/a/57754071", "57754071")</f>
        <v/>
      </c>
      <c r="B203" t="n">
        <v>0.2063492063492064</v>
      </c>
    </row>
    <row r="204">
      <c r="A204">
        <f>HYPERLINK("https://stackoverflow.com/a/57810467", "57810467")</f>
        <v/>
      </c>
      <c r="B204" t="n">
        <v>0.2054507337526205</v>
      </c>
    </row>
    <row r="205">
      <c r="A205">
        <f>HYPERLINK("https://stackoverflow.com/a/57825022", "57825022")</f>
        <v/>
      </c>
      <c r="B205" t="n">
        <v>0.2280701754385966</v>
      </c>
    </row>
    <row r="206">
      <c r="A206">
        <f>HYPERLINK("https://stackoverflow.com/a/57827537", "57827537")</f>
        <v/>
      </c>
      <c r="B206" t="n">
        <v>0.2940379403794039</v>
      </c>
    </row>
    <row r="207">
      <c r="A207">
        <f>HYPERLINK("https://stackoverflow.com/a/57848501", "57848501")</f>
        <v/>
      </c>
      <c r="B207" t="n">
        <v>0.2552083333333334</v>
      </c>
    </row>
    <row r="208">
      <c r="A208">
        <f>HYPERLINK("https://stackoverflow.com/a/57892931", "57892931")</f>
        <v/>
      </c>
      <c r="B208" t="n">
        <v>0.2012578616352201</v>
      </c>
    </row>
    <row r="209">
      <c r="A209">
        <f>HYPERLINK("https://stackoverflow.com/a/57895348", "57895348")</f>
        <v/>
      </c>
      <c r="B209" t="n">
        <v>0.2170138888888889</v>
      </c>
    </row>
    <row r="210">
      <c r="A210">
        <f>HYPERLINK("https://stackoverflow.com/a/57909595", "57909595")</f>
        <v/>
      </c>
      <c r="B210" t="n">
        <v>0.2114695340501792</v>
      </c>
    </row>
    <row r="211">
      <c r="A211">
        <f>HYPERLINK("https://stackoverflow.com/a/57928329", "57928329")</f>
        <v/>
      </c>
      <c r="B211" t="n">
        <v>0.2237871674491393</v>
      </c>
    </row>
    <row r="212">
      <c r="A212">
        <f>HYPERLINK("https://stackoverflow.com/a/57941287", "57941287")</f>
        <v/>
      </c>
      <c r="B212" t="n">
        <v>0.2962962962962963</v>
      </c>
    </row>
    <row r="213">
      <c r="A213">
        <f>HYPERLINK("https://stackoverflow.com/a/57977027", "57977027")</f>
        <v/>
      </c>
      <c r="B213" t="n">
        <v>0.2007797270955165</v>
      </c>
    </row>
    <row r="214">
      <c r="A214">
        <f>HYPERLINK("https://stackoverflow.com/a/57996119", "57996119")</f>
        <v/>
      </c>
      <c r="B214" t="n">
        <v>0.2039573820395738</v>
      </c>
    </row>
    <row r="215">
      <c r="A215">
        <f>HYPERLINK("https://stackoverflow.com/a/58039038", "58039038")</f>
        <v/>
      </c>
      <c r="B215" t="n">
        <v>0.352977286678944</v>
      </c>
    </row>
    <row r="216">
      <c r="A216">
        <f>HYPERLINK("https://stackoverflow.com/a/58124237", "58124237")</f>
        <v/>
      </c>
      <c r="B216" t="n">
        <v>0.2503703703703705</v>
      </c>
    </row>
    <row r="217">
      <c r="A217">
        <f>HYPERLINK("https://stackoverflow.com/a/58200678", "58200678")</f>
        <v/>
      </c>
      <c r="B217" t="n">
        <v>0.2189054726368159</v>
      </c>
    </row>
    <row r="218">
      <c r="A218">
        <f>HYPERLINK("https://stackoverflow.com/a/58378119", "58378119")</f>
        <v/>
      </c>
      <c r="B218" t="n">
        <v>0.2141414141414141</v>
      </c>
    </row>
    <row r="219">
      <c r="A219">
        <f>HYPERLINK("https://stackoverflow.com/a/58416280", "58416280")</f>
        <v/>
      </c>
      <c r="B219" t="n">
        <v>0.2042042042042042</v>
      </c>
    </row>
    <row r="220">
      <c r="A220">
        <f>HYPERLINK("https://stackoverflow.com/a/58435535", "58435535")</f>
        <v/>
      </c>
      <c r="B220" t="n">
        <v>0.2197802197802198</v>
      </c>
    </row>
    <row r="221">
      <c r="A221">
        <f>HYPERLINK("https://stackoverflow.com/a/58512106", "58512106")</f>
        <v/>
      </c>
      <c r="B221" t="n">
        <v>0.276388888888889</v>
      </c>
    </row>
    <row r="222">
      <c r="A222">
        <f>HYPERLINK("https://stackoverflow.com/a/58546520", "58546520")</f>
        <v/>
      </c>
      <c r="B222" t="n">
        <v>0.2647754137115839</v>
      </c>
    </row>
    <row r="223">
      <c r="A223">
        <f>HYPERLINK("https://stackoverflow.com/a/58572685", "58572685")</f>
        <v/>
      </c>
      <c r="B223" t="n">
        <v>0.1666666666666667</v>
      </c>
    </row>
    <row r="224">
      <c r="A224">
        <f>HYPERLINK("https://stackoverflow.com/a/58632765", "58632765")</f>
        <v/>
      </c>
      <c r="B224" t="n">
        <v>0.3220815752461323</v>
      </c>
    </row>
    <row r="225">
      <c r="A225">
        <f>HYPERLINK("https://stackoverflow.com/a/58657618", "58657618")</f>
        <v/>
      </c>
      <c r="B225" t="n">
        <v>0.1666666666666667</v>
      </c>
    </row>
    <row r="226">
      <c r="A226">
        <f>HYPERLINK("https://stackoverflow.com/a/58701204", "58701204")</f>
        <v/>
      </c>
      <c r="B226" t="n">
        <v>0.2392156862745098</v>
      </c>
    </row>
    <row r="227">
      <c r="A227">
        <f>HYPERLINK("https://stackoverflow.com/a/58712877", "58712877")</f>
        <v/>
      </c>
      <c r="B227" t="n">
        <v>0.1858585858585858</v>
      </c>
    </row>
    <row r="228">
      <c r="A228">
        <f>HYPERLINK("https://stackoverflow.com/a/58790918", "58790918")</f>
        <v/>
      </c>
      <c r="B228" t="n">
        <v>0.2877492877492878</v>
      </c>
    </row>
    <row r="229">
      <c r="A229">
        <f>HYPERLINK("https://stackoverflow.com/a/58846662", "58846662")</f>
        <v/>
      </c>
      <c r="B229" t="n">
        <v>0.2763157894736843</v>
      </c>
    </row>
    <row r="230">
      <c r="A230">
        <f>HYPERLINK("https://stackoverflow.com/a/58945570", "58945570")</f>
        <v/>
      </c>
      <c r="B230" t="n">
        <v>0.2329749103942652</v>
      </c>
    </row>
    <row r="231">
      <c r="A231">
        <f>HYPERLINK("https://stackoverflow.com/a/59050535", "59050535")</f>
        <v/>
      </c>
      <c r="B231" t="n">
        <v>0.1982905982905983</v>
      </c>
    </row>
    <row r="232">
      <c r="A232">
        <f>HYPERLINK("https://stackoverflow.com/a/59202953", "59202953")</f>
        <v/>
      </c>
      <c r="B232" t="n">
        <v>0.2043650793650794</v>
      </c>
    </row>
    <row r="233">
      <c r="A233">
        <f>HYPERLINK("https://stackoverflow.com/a/59322618", "59322618")</f>
        <v/>
      </c>
      <c r="B233" t="n">
        <v>0.2023809523809524</v>
      </c>
    </row>
    <row r="234">
      <c r="A234">
        <f>HYPERLINK("https://stackoverflow.com/a/59349005", "59349005")</f>
        <v/>
      </c>
      <c r="B234" t="n">
        <v>0.269607843137255</v>
      </c>
    </row>
    <row r="235">
      <c r="A235">
        <f>HYPERLINK("https://stackoverflow.com/a/59371835", "59371835")</f>
        <v/>
      </c>
      <c r="B235" t="n">
        <v>0.2690763052208835</v>
      </c>
    </row>
    <row r="236">
      <c r="A236">
        <f>HYPERLINK("https://stackoverflow.com/a/60168463", "60168463")</f>
        <v/>
      </c>
      <c r="B236" t="n">
        <v>0.1800766283524904</v>
      </c>
    </row>
    <row r="237">
      <c r="A237">
        <f>HYPERLINK("https://stackoverflow.com/a/60416906", "60416906")</f>
        <v/>
      </c>
      <c r="B237" t="n">
        <v>0.1794871794871795</v>
      </c>
    </row>
    <row r="238">
      <c r="A238">
        <f>HYPERLINK("https://stackoverflow.com/a/60513317", "60513317")</f>
        <v/>
      </c>
      <c r="B238" t="n">
        <v>0.2102102102102102</v>
      </c>
    </row>
    <row r="239">
      <c r="A239">
        <f>HYPERLINK("https://stackoverflow.com/a/60736675", "60736675")</f>
        <v/>
      </c>
      <c r="B239" t="n">
        <v>0.2505446623093682</v>
      </c>
    </row>
    <row r="240">
      <c r="A240">
        <f>HYPERLINK("https://stackoverflow.com/a/60750126", "60750126")</f>
        <v/>
      </c>
      <c r="B240" t="n">
        <v>0.1975308641975309</v>
      </c>
    </row>
    <row r="241">
      <c r="A241">
        <f>HYPERLINK("https://stackoverflow.com/a/60779964", "60779964")</f>
        <v/>
      </c>
      <c r="B241" t="n">
        <v>0.1666666666666667</v>
      </c>
    </row>
    <row r="242">
      <c r="A242">
        <f>HYPERLINK("https://stackoverflow.com/a/60815382", "60815382")</f>
        <v/>
      </c>
      <c r="B242" t="n">
        <v>0.2502923976608187</v>
      </c>
    </row>
    <row r="243">
      <c r="A243">
        <f>HYPERLINK("https://stackoverflow.com/a/60849573", "60849573")</f>
        <v/>
      </c>
      <c r="B243" t="n">
        <v>0.1985428051001822</v>
      </c>
    </row>
    <row r="244">
      <c r="A244">
        <f>HYPERLINK("https://stackoverflow.com/a/60986606", "60986606")</f>
        <v/>
      </c>
      <c r="B244" t="n">
        <v>0.4074074074074074</v>
      </c>
    </row>
    <row r="245">
      <c r="A245">
        <f>HYPERLINK("https://stackoverflow.com/a/61362602", "61362602")</f>
        <v/>
      </c>
      <c r="B245" t="n">
        <v>0.2023809523809524</v>
      </c>
    </row>
    <row r="246">
      <c r="A246">
        <f>HYPERLINK("https://stackoverflow.com/a/61769866", "61769866")</f>
        <v/>
      </c>
      <c r="B246" t="n">
        <v>0.1994645247657297</v>
      </c>
    </row>
    <row r="247">
      <c r="A247">
        <f>HYPERLINK("https://stackoverflow.com/a/62066602", "62066602")</f>
        <v/>
      </c>
      <c r="B247" t="n">
        <v>0.1666666666666667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