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HYPERLINK("https://stackoverflow.com/a/4439797", "4439797")</f>
        <v/>
      </c>
      <c r="B2" t="n">
        <v>0.1833333333333333</v>
      </c>
    </row>
    <row r="3">
      <c r="A3">
        <f>HYPERLINK("https://stackoverflow.com/a/27922716", "27922716")</f>
        <v/>
      </c>
      <c r="B3" t="n">
        <v>0.1958762886597939</v>
      </c>
    </row>
    <row r="4">
      <c r="A4">
        <f>HYPERLINK("https://stackoverflow.com/a/28963021", "28963021")</f>
        <v/>
      </c>
      <c r="B4" t="n">
        <v>0.3219373219373221</v>
      </c>
    </row>
    <row r="5">
      <c r="A5">
        <f>HYPERLINK("https://stackoverflow.com/a/29606122", "29606122")</f>
        <v/>
      </c>
      <c r="B5" t="n">
        <v>0.246318607764391</v>
      </c>
    </row>
    <row r="6">
      <c r="A6">
        <f>HYPERLINK("https://stackoverflow.com/a/30487441", "30487441")</f>
        <v/>
      </c>
      <c r="B6" t="n">
        <v>0.2090395480225989</v>
      </c>
    </row>
    <row r="7">
      <c r="A7">
        <f>HYPERLINK("https://stackoverflow.com/a/31052944", "31052944")</f>
        <v/>
      </c>
      <c r="B7" t="n">
        <v>0.2126436781609195</v>
      </c>
    </row>
    <row r="8">
      <c r="A8">
        <f>HYPERLINK("https://stackoverflow.com/a/32380983", "32380983")</f>
        <v/>
      </c>
      <c r="B8" t="n">
        <v>0.2606310013717421</v>
      </c>
    </row>
    <row r="9">
      <c r="A9">
        <f>HYPERLINK("https://stackoverflow.com/a/32791968", "32791968")</f>
        <v/>
      </c>
      <c r="B9" t="n">
        <v>0.2666666666666667</v>
      </c>
    </row>
    <row r="10">
      <c r="A10">
        <f>HYPERLINK("https://stackoverflow.com/a/32833023", "32833023")</f>
        <v/>
      </c>
      <c r="B10" t="n">
        <v>0.1944444444444444</v>
      </c>
    </row>
    <row r="11">
      <c r="A11">
        <f>HYPERLINK("https://stackoverflow.com/a/34656482", "34656482")</f>
        <v/>
      </c>
      <c r="B11" t="n">
        <v>0.2021857923497268</v>
      </c>
    </row>
    <row r="12">
      <c r="A12">
        <f>HYPERLINK("https://stackoverflow.com/a/34679862", "34679862")</f>
        <v/>
      </c>
      <c r="B12" t="n">
        <v>0.1865079365079365</v>
      </c>
    </row>
    <row r="13">
      <c r="A13">
        <f>HYPERLINK("https://stackoverflow.com/a/34814468", "34814468")</f>
        <v/>
      </c>
      <c r="B13" t="n">
        <v>0.2624113475177305</v>
      </c>
    </row>
    <row r="14">
      <c r="A14">
        <f>HYPERLINK("https://stackoverflow.com/a/35041549", "35041549")</f>
        <v/>
      </c>
      <c r="B14" t="n">
        <v>0.2253521126760564</v>
      </c>
    </row>
    <row r="15">
      <c r="A15">
        <f>HYPERLINK("https://stackoverflow.com/a/35776176", "35776176")</f>
        <v/>
      </c>
      <c r="B15" t="n">
        <v>0.1794871794871795</v>
      </c>
    </row>
    <row r="16">
      <c r="A16">
        <f>HYPERLINK("https://stackoverflow.com/a/35894935", "35894935")</f>
        <v/>
      </c>
      <c r="B16" t="n">
        <v>0.2090395480225989</v>
      </c>
    </row>
    <row r="17">
      <c r="A17">
        <f>HYPERLINK("https://stackoverflow.com/a/36813793", "36813793")</f>
        <v/>
      </c>
      <c r="B17" t="n">
        <v>0.1728395061728395</v>
      </c>
    </row>
    <row r="18">
      <c r="A18">
        <f>HYPERLINK("https://stackoverflow.com/a/38376454", "38376454")</f>
        <v/>
      </c>
      <c r="B18" t="n">
        <v>0.2489711934156378</v>
      </c>
    </row>
    <row r="19">
      <c r="A19">
        <f>HYPERLINK("https://stackoverflow.com/a/38699998", "38699998")</f>
        <v/>
      </c>
      <c r="B19" t="n">
        <v>0.2437275985663082</v>
      </c>
    </row>
    <row r="20">
      <c r="A20">
        <f>HYPERLINK("https://stackoverflow.com/a/39232599", "39232599")</f>
        <v/>
      </c>
      <c r="B20" t="n">
        <v>0.3098039215686275</v>
      </c>
    </row>
    <row r="21">
      <c r="A21">
        <f>HYPERLINK("https://stackoverflow.com/a/39488461", "39488461")</f>
        <v/>
      </c>
      <c r="B21" t="n">
        <v>0.2003968253968254</v>
      </c>
    </row>
    <row r="22">
      <c r="A22">
        <f>HYPERLINK("https://stackoverflow.com/a/40159662", "40159662")</f>
        <v/>
      </c>
      <c r="B22" t="n">
        <v>0.207070707070707</v>
      </c>
    </row>
    <row r="23">
      <c r="A23">
        <f>HYPERLINK("https://stackoverflow.com/a/41438021", "41438021")</f>
        <v/>
      </c>
      <c r="B23" t="n">
        <v>0.1830065359477124</v>
      </c>
    </row>
    <row r="24">
      <c r="A24">
        <f>HYPERLINK("https://stackoverflow.com/a/41860322", "41860322")</f>
        <v/>
      </c>
      <c r="B24" t="n">
        <v>0.2608695652173914</v>
      </c>
    </row>
    <row r="25">
      <c r="A25">
        <f>HYPERLINK("https://stackoverflow.com/a/41867303", "41867303")</f>
        <v/>
      </c>
      <c r="B25" t="n">
        <v>0.3172043010752688</v>
      </c>
    </row>
    <row r="26">
      <c r="A26">
        <f>HYPERLINK("https://stackoverflow.com/a/41935351", "41935351")</f>
        <v/>
      </c>
      <c r="B26" t="n">
        <v>0.2055555555555555</v>
      </c>
    </row>
    <row r="27">
      <c r="A27">
        <f>HYPERLINK("https://stackoverflow.com/a/42010994", "42010994")</f>
        <v/>
      </c>
      <c r="B27" t="n">
        <v>0.2132132132132132</v>
      </c>
    </row>
    <row r="28">
      <c r="A28">
        <f>HYPERLINK("https://stackoverflow.com/a/42238738", "42238738")</f>
        <v/>
      </c>
      <c r="B28" t="n">
        <v>0.2703703703703704</v>
      </c>
    </row>
    <row r="29">
      <c r="A29">
        <f>HYPERLINK("https://stackoverflow.com/a/42672196", "42672196")</f>
        <v/>
      </c>
      <c r="B29" t="n">
        <v>0.3122362869198313</v>
      </c>
    </row>
    <row r="30">
      <c r="A30">
        <f>HYPERLINK("https://stackoverflow.com/a/43097927", "43097927")</f>
        <v/>
      </c>
      <c r="B30" t="n">
        <v>0.2240437158469945</v>
      </c>
    </row>
    <row r="31">
      <c r="A31">
        <f>HYPERLINK("https://stackoverflow.com/a/43480568", "43480568")</f>
        <v/>
      </c>
      <c r="B31" t="n">
        <v>0.3333333333333334</v>
      </c>
    </row>
    <row r="32">
      <c r="A32">
        <f>HYPERLINK("https://stackoverflow.com/a/43612228", "43612228")</f>
        <v/>
      </c>
      <c r="B32" t="n">
        <v>0.1858974358974359</v>
      </c>
    </row>
    <row r="33">
      <c r="A33">
        <f>HYPERLINK("https://stackoverflow.com/a/43725028", "43725028")</f>
        <v/>
      </c>
      <c r="B33" t="n">
        <v>0.2725925925925927</v>
      </c>
    </row>
    <row r="34">
      <c r="A34">
        <f>HYPERLINK("https://stackoverflow.com/a/43861008", "43861008")</f>
        <v/>
      </c>
      <c r="B34" t="n">
        <v>0.376068376068376</v>
      </c>
    </row>
    <row r="35">
      <c r="A35">
        <f>HYPERLINK("https://stackoverflow.com/a/43924709", "43924709")</f>
        <v/>
      </c>
      <c r="B35" t="n">
        <v>0.2278481012658228</v>
      </c>
    </row>
    <row r="36">
      <c r="A36">
        <f>HYPERLINK("https://stackoverflow.com/a/44076048", "44076048")</f>
        <v/>
      </c>
      <c r="B36" t="n">
        <v>0.2469135802469136</v>
      </c>
    </row>
    <row r="37">
      <c r="A37">
        <f>HYPERLINK("https://stackoverflow.com/a/44091275", "44091275")</f>
        <v/>
      </c>
      <c r="B37" t="n">
        <v>0.2248995983935744</v>
      </c>
    </row>
    <row r="38">
      <c r="A38">
        <f>HYPERLINK("https://stackoverflow.com/a/44242378", "44242378")</f>
        <v/>
      </c>
      <c r="B38" t="n">
        <v>0.3038194444444445</v>
      </c>
    </row>
    <row r="39">
      <c r="A39">
        <f>HYPERLINK("https://stackoverflow.com/a/44421727", "44421727")</f>
        <v/>
      </c>
      <c r="B39" t="n">
        <v>0.1904761904761905</v>
      </c>
    </row>
    <row r="40">
      <c r="A40">
        <f>HYPERLINK("https://stackoverflow.com/a/44634946", "44634946")</f>
        <v/>
      </c>
      <c r="B40" t="n">
        <v>0.2068376068376068</v>
      </c>
    </row>
    <row r="41">
      <c r="A41">
        <f>HYPERLINK("https://stackoverflow.com/a/44641222", "44641222")</f>
        <v/>
      </c>
      <c r="B41" t="n">
        <v>0.2339181286549707</v>
      </c>
    </row>
    <row r="42">
      <c r="A42">
        <f>HYPERLINK("https://stackoverflow.com/a/45177765", "45177765")</f>
        <v/>
      </c>
      <c r="B42" t="n">
        <v>0.2301587301587302</v>
      </c>
    </row>
    <row r="43">
      <c r="A43">
        <f>HYPERLINK("https://stackoverflow.com/a/45324749", "45324749")</f>
        <v/>
      </c>
      <c r="B43" t="n">
        <v>0.2257495590828924</v>
      </c>
    </row>
    <row r="44">
      <c r="A44">
        <f>HYPERLINK("https://stackoverflow.com/a/45672938", "45672938")</f>
        <v/>
      </c>
      <c r="B44" t="n">
        <v>0.3733850129198966</v>
      </c>
    </row>
    <row r="45">
      <c r="A45">
        <f>HYPERLINK("https://stackoverflow.com/a/45711200", "45711200")</f>
        <v/>
      </c>
      <c r="B45" t="n">
        <v>0.2707535121328225</v>
      </c>
    </row>
    <row r="46">
      <c r="A46">
        <f>HYPERLINK("https://stackoverflow.com/a/45748997", "45748997")</f>
        <v/>
      </c>
      <c r="B46" t="n">
        <v>0.3687943262411348</v>
      </c>
    </row>
    <row r="47">
      <c r="A47">
        <f>HYPERLINK("https://stackoverflow.com/a/45963371", "45963371")</f>
        <v/>
      </c>
      <c r="B47" t="n">
        <v>0.21256038647343</v>
      </c>
    </row>
    <row r="48">
      <c r="A48">
        <f>HYPERLINK("https://stackoverflow.com/a/46001148", "46001148")</f>
        <v/>
      </c>
      <c r="B48" t="n">
        <v>0.2034188034188034</v>
      </c>
    </row>
    <row r="49">
      <c r="A49">
        <f>HYPERLINK("https://stackoverflow.com/a/46057517", "46057517")</f>
        <v/>
      </c>
      <c r="B49" t="n">
        <v>0.2355555555555556</v>
      </c>
    </row>
    <row r="50">
      <c r="A50">
        <f>HYPERLINK("https://stackoverflow.com/a/46088465", "46088465")</f>
        <v/>
      </c>
      <c r="B50" t="n">
        <v>0.2527472527472528</v>
      </c>
    </row>
    <row r="51">
      <c r="A51">
        <f>HYPERLINK("https://stackoverflow.com/a/46422037", "46422037")</f>
        <v/>
      </c>
      <c r="B51" t="n">
        <v>0.4304304304304304</v>
      </c>
    </row>
    <row r="52">
      <c r="A52">
        <f>HYPERLINK("https://stackoverflow.com/a/46627009", "46627009")</f>
        <v/>
      </c>
      <c r="B52" t="n">
        <v>0.2631578947368422</v>
      </c>
    </row>
    <row r="53">
      <c r="A53">
        <f>HYPERLINK("https://stackoverflow.com/a/46776955", "46776955")</f>
        <v/>
      </c>
      <c r="B53" t="n">
        <v>0.2150997150997152</v>
      </c>
    </row>
    <row r="54">
      <c r="A54">
        <f>HYPERLINK("https://stackoverflow.com/a/46801400", "46801400")</f>
        <v/>
      </c>
      <c r="B54" t="n">
        <v>0.4767025089605734</v>
      </c>
    </row>
    <row r="55">
      <c r="A55">
        <f>HYPERLINK("https://stackoverflow.com/a/46882235", "46882235")</f>
        <v/>
      </c>
      <c r="B55" t="n">
        <v>0.2258454106280194</v>
      </c>
    </row>
    <row r="56">
      <c r="A56">
        <f>HYPERLINK("https://stackoverflow.com/a/46921029", "46921029")</f>
        <v/>
      </c>
      <c r="B56" t="n">
        <v>0.2937853107344634</v>
      </c>
    </row>
    <row r="57">
      <c r="A57">
        <f>HYPERLINK("https://stackoverflow.com/a/47060216", "47060216")</f>
        <v/>
      </c>
      <c r="B57" t="n">
        <v>0.2698412698412699</v>
      </c>
    </row>
    <row r="58">
      <c r="A58">
        <f>HYPERLINK("https://stackoverflow.com/a/47178776", "47178776")</f>
        <v/>
      </c>
      <c r="B58" t="n">
        <v>0.1844863731656184</v>
      </c>
    </row>
    <row r="59">
      <c r="A59">
        <f>HYPERLINK("https://stackoverflow.com/a/47437912", "47437912")</f>
        <v/>
      </c>
      <c r="B59" t="n">
        <v>0.2676767676767677</v>
      </c>
    </row>
    <row r="60">
      <c r="A60">
        <f>HYPERLINK("https://stackoverflow.com/a/47802967", "47802967")</f>
        <v/>
      </c>
      <c r="B60" t="n">
        <v>0.2288557213930348</v>
      </c>
    </row>
    <row r="61">
      <c r="A61">
        <f>HYPERLINK("https://stackoverflow.com/a/47817723", "47817723")</f>
        <v/>
      </c>
      <c r="B61" t="n">
        <v>0.1919191919191919</v>
      </c>
    </row>
    <row r="62">
      <c r="A62">
        <f>HYPERLINK("https://stackoverflow.com/a/47820165", "47820165")</f>
        <v/>
      </c>
      <c r="B62" t="n">
        <v>0.3298245614035088</v>
      </c>
    </row>
    <row r="63">
      <c r="A63">
        <f>HYPERLINK("https://stackoverflow.com/a/47830107", "47830107")</f>
        <v/>
      </c>
      <c r="B63" t="n">
        <v>0.2847222222222223</v>
      </c>
    </row>
    <row r="64">
      <c r="A64">
        <f>HYPERLINK("https://stackoverflow.com/a/48119162", "48119162")</f>
        <v/>
      </c>
      <c r="B64" t="n">
        <v>0.2752525252525254</v>
      </c>
    </row>
    <row r="65">
      <c r="A65">
        <f>HYPERLINK("https://stackoverflow.com/a/48383905", "48383905")</f>
        <v/>
      </c>
      <c r="B65" t="n">
        <v>0.2895622895622896</v>
      </c>
    </row>
    <row r="66">
      <c r="A66">
        <f>HYPERLINK("https://stackoverflow.com/a/48439073", "48439073")</f>
        <v/>
      </c>
      <c r="B66" t="n">
        <v>0.2170138888888889</v>
      </c>
    </row>
    <row r="67">
      <c r="A67">
        <f>HYPERLINK("https://stackoverflow.com/a/48651904", "48651904")</f>
        <v/>
      </c>
      <c r="B67" t="n">
        <v>0.2712842712842714</v>
      </c>
    </row>
    <row r="68">
      <c r="A68">
        <f>HYPERLINK("https://stackoverflow.com/a/48757984", "48757984")</f>
        <v/>
      </c>
      <c r="B68" t="n">
        <v>0.2653721682847897</v>
      </c>
    </row>
    <row r="69">
      <c r="A69">
        <f>HYPERLINK("https://stackoverflow.com/a/48926866", "48926866")</f>
        <v/>
      </c>
      <c r="B69" t="n">
        <v>0.3575207860922147</v>
      </c>
    </row>
    <row r="70">
      <c r="A70">
        <f>HYPERLINK("https://stackoverflow.com/a/48981236", "48981236")</f>
        <v/>
      </c>
      <c r="B70" t="n">
        <v>0.2347417840375588</v>
      </c>
    </row>
    <row r="71">
      <c r="A71">
        <f>HYPERLINK("https://stackoverflow.com/a/49006215", "49006215")</f>
        <v/>
      </c>
      <c r="B71" t="n">
        <v>0.2222222222222222</v>
      </c>
    </row>
    <row r="72">
      <c r="A72">
        <f>HYPERLINK("https://stackoverflow.com/a/49223721", "49223721")</f>
        <v/>
      </c>
      <c r="B72" t="n">
        <v>0.2163742690058479</v>
      </c>
    </row>
    <row r="73">
      <c r="A73">
        <f>HYPERLINK("https://stackoverflow.com/a/49311336", "49311336")</f>
        <v/>
      </c>
      <c r="B73" t="n">
        <v>0.1920903954802259</v>
      </c>
    </row>
    <row r="74">
      <c r="A74">
        <f>HYPERLINK("https://stackoverflow.com/a/49428459", "49428459")</f>
        <v/>
      </c>
      <c r="B74" t="n">
        <v>0.2078853046594982</v>
      </c>
    </row>
    <row r="75">
      <c r="A75">
        <f>HYPERLINK("https://stackoverflow.com/a/49496987", "49496987")</f>
        <v/>
      </c>
      <c r="B75" t="n">
        <v>0.2569444444444445</v>
      </c>
    </row>
    <row r="76">
      <c r="A76">
        <f>HYPERLINK("https://stackoverflow.com/a/49509195", "49509195")</f>
        <v/>
      </c>
      <c r="B76" t="n">
        <v>0.1865079365079365</v>
      </c>
    </row>
    <row r="77">
      <c r="A77">
        <f>HYPERLINK("https://stackoverflow.com/a/49528679", "49528679")</f>
        <v/>
      </c>
      <c r="B77" t="n">
        <v>0.3707070707070707</v>
      </c>
    </row>
    <row r="78">
      <c r="A78">
        <f>HYPERLINK("https://stackoverflow.com/a/49565318", "49565318")</f>
        <v/>
      </c>
      <c r="B78" t="n">
        <v>0.209643605870021</v>
      </c>
    </row>
    <row r="79">
      <c r="A79">
        <f>HYPERLINK("https://stackoverflow.com/a/49573392", "49573392")</f>
        <v/>
      </c>
      <c r="B79" t="n">
        <v>0.2149362477231329</v>
      </c>
    </row>
    <row r="80">
      <c r="A80">
        <f>HYPERLINK("https://stackoverflow.com/a/49809115", "49809115")</f>
        <v/>
      </c>
      <c r="B80" t="n">
        <v>0.3113425925925926</v>
      </c>
    </row>
    <row r="81">
      <c r="A81">
        <f>HYPERLINK("https://stackoverflow.com/a/49897894", "49897894")</f>
        <v/>
      </c>
      <c r="B81" t="n">
        <v>0.2735042735042735</v>
      </c>
    </row>
    <row r="82">
      <c r="A82">
        <f>HYPERLINK("https://stackoverflow.com/a/49958989", "49958989")</f>
        <v/>
      </c>
      <c r="B82" t="n">
        <v>0.1954022988505747</v>
      </c>
    </row>
    <row r="83">
      <c r="A83">
        <f>HYPERLINK("https://stackoverflow.com/a/50322178", "50322178")</f>
        <v/>
      </c>
      <c r="B83" t="n">
        <v>0.2074074074074074</v>
      </c>
    </row>
    <row r="84">
      <c r="A84">
        <f>HYPERLINK("https://stackoverflow.com/a/50442085", "50442085")</f>
        <v/>
      </c>
      <c r="B84" t="n">
        <v>0.2204007285974499</v>
      </c>
    </row>
    <row r="85">
      <c r="A85">
        <f>HYPERLINK("https://stackoverflow.com/a/50444796", "50444796")</f>
        <v/>
      </c>
      <c r="B85" t="n">
        <v>0.2768361581920905</v>
      </c>
    </row>
    <row r="86">
      <c r="A86">
        <f>HYPERLINK("https://stackoverflow.com/a/50506366", "50506366")</f>
        <v/>
      </c>
      <c r="B86" t="n">
        <v>0.2537313432835822</v>
      </c>
    </row>
    <row r="87">
      <c r="A87">
        <f>HYPERLINK("https://stackoverflow.com/a/50529981", "50529981")</f>
        <v/>
      </c>
      <c r="B87" t="n">
        <v>0.3096296296296297</v>
      </c>
    </row>
    <row r="88">
      <c r="A88">
        <f>HYPERLINK("https://stackoverflow.com/a/50582355", "50582355")</f>
        <v/>
      </c>
      <c r="B88" t="n">
        <v>0.2446941323345818</v>
      </c>
    </row>
    <row r="89">
      <c r="A89">
        <f>HYPERLINK("https://stackoverflow.com/a/51056684", "51056684")</f>
        <v/>
      </c>
      <c r="B89" t="n">
        <v>0.2078189300411522</v>
      </c>
    </row>
    <row r="90">
      <c r="A90">
        <f>HYPERLINK("https://stackoverflow.com/a/51069295", "51069295")</f>
        <v/>
      </c>
      <c r="B90" t="n">
        <v>0.2461873638344226</v>
      </c>
    </row>
    <row r="91">
      <c r="A91">
        <f>HYPERLINK("https://stackoverflow.com/a/51230134", "51230134")</f>
        <v/>
      </c>
      <c r="B91" t="n">
        <v>0.3032679738562092</v>
      </c>
    </row>
    <row r="92">
      <c r="A92">
        <f>HYPERLINK("https://stackoverflow.com/a/51352700", "51352700")</f>
        <v/>
      </c>
      <c r="B92" t="n">
        <v>0.2460317460317461</v>
      </c>
    </row>
    <row r="93">
      <c r="A93">
        <f>HYPERLINK("https://stackoverflow.com/a/51381376", "51381376")</f>
        <v/>
      </c>
      <c r="B93" t="n">
        <v>0.2323232323232324</v>
      </c>
    </row>
    <row r="94">
      <c r="A94">
        <f>HYPERLINK("https://stackoverflow.com/a/51464538", "51464538")</f>
        <v/>
      </c>
      <c r="B94" t="n">
        <v>0.2640692640692641</v>
      </c>
    </row>
    <row r="95">
      <c r="A95">
        <f>HYPERLINK("https://stackoverflow.com/a/51626328", "51626328")</f>
        <v/>
      </c>
      <c r="B95" t="n">
        <v>0.2567567567567568</v>
      </c>
    </row>
    <row r="96">
      <c r="A96">
        <f>HYPERLINK("https://stackoverflow.com/a/51653586", "51653586")</f>
        <v/>
      </c>
      <c r="B96" t="n">
        <v>0.3246753246753247</v>
      </c>
    </row>
    <row r="97">
      <c r="A97">
        <f>HYPERLINK("https://stackoverflow.com/a/51653789", "51653789")</f>
        <v/>
      </c>
      <c r="B97" t="n">
        <v>0.2962962962962964</v>
      </c>
    </row>
    <row r="98">
      <c r="A98">
        <f>HYPERLINK("https://stackoverflow.com/a/51764889", "51764889")</f>
        <v/>
      </c>
      <c r="B98" t="n">
        <v>0.2946127946127947</v>
      </c>
    </row>
    <row r="99">
      <c r="A99">
        <f>HYPERLINK("https://stackoverflow.com/a/51779833", "51779833")</f>
        <v/>
      </c>
      <c r="B99" t="n">
        <v>0.3063973063973064</v>
      </c>
    </row>
    <row r="100">
      <c r="A100">
        <f>HYPERLINK("https://stackoverflow.com/a/51820368", "51820368")</f>
        <v/>
      </c>
      <c r="B100" t="n">
        <v>0.4243219597550306</v>
      </c>
    </row>
    <row r="101">
      <c r="A101">
        <f>HYPERLINK("https://stackoverflow.com/a/51865071", "51865071")</f>
        <v/>
      </c>
      <c r="B101" t="n">
        <v>0.2395833333333333</v>
      </c>
    </row>
    <row r="102">
      <c r="A102">
        <f>HYPERLINK("https://stackoverflow.com/a/51888709", "51888709")</f>
        <v/>
      </c>
      <c r="B102" t="n">
        <v>0.215962441314554</v>
      </c>
    </row>
    <row r="103">
      <c r="A103">
        <f>HYPERLINK("https://stackoverflow.com/a/52052148", "52052148")</f>
        <v/>
      </c>
      <c r="B103" t="n">
        <v>0.2173913043478261</v>
      </c>
    </row>
    <row r="104">
      <c r="A104">
        <f>HYPERLINK("https://stackoverflow.com/a/52058813", "52058813")</f>
        <v/>
      </c>
      <c r="B104" t="n">
        <v>0.27363184079602</v>
      </c>
    </row>
    <row r="105">
      <c r="A105">
        <f>HYPERLINK("https://stackoverflow.com/a/52088202", "52088202")</f>
        <v/>
      </c>
      <c r="B105" t="n">
        <v>0.2512077294685992</v>
      </c>
    </row>
    <row r="106">
      <c r="A106">
        <f>HYPERLINK("https://stackoverflow.com/a/52194258", "52194258")</f>
        <v/>
      </c>
      <c r="B106" t="n">
        <v>0.2912912912912914</v>
      </c>
    </row>
    <row r="107">
      <c r="A107">
        <f>HYPERLINK("https://stackoverflow.com/a/52294548", "52294548")</f>
        <v/>
      </c>
      <c r="B107" t="n">
        <v>0.2429378531073446</v>
      </c>
    </row>
    <row r="108">
      <c r="A108">
        <f>HYPERLINK("https://stackoverflow.com/a/52325612", "52325612")</f>
        <v/>
      </c>
      <c r="B108" t="n">
        <v>0.2015065913370998</v>
      </c>
    </row>
    <row r="109">
      <c r="A109">
        <f>HYPERLINK("https://stackoverflow.com/a/52518944", "52518944")</f>
        <v/>
      </c>
      <c r="B109" t="n">
        <v>0.2972222222222223</v>
      </c>
    </row>
    <row r="110">
      <c r="A110">
        <f>HYPERLINK("https://stackoverflow.com/a/52733497", "52733497")</f>
        <v/>
      </c>
      <c r="B110" t="n">
        <v>0.3471145564168819</v>
      </c>
    </row>
    <row r="111">
      <c r="A111">
        <f>HYPERLINK("https://stackoverflow.com/a/52814608", "52814608")</f>
        <v/>
      </c>
      <c r="B111" t="n">
        <v>0.2707818930041152</v>
      </c>
    </row>
    <row r="112">
      <c r="A112">
        <f>HYPERLINK("https://stackoverflow.com/a/52894062", "52894062")</f>
        <v/>
      </c>
      <c r="B112" t="n">
        <v>0.3293650793650795</v>
      </c>
    </row>
    <row r="113">
      <c r="A113">
        <f>HYPERLINK("https://stackoverflow.com/a/53110268", "53110268")</f>
        <v/>
      </c>
      <c r="B113" t="n">
        <v>0.2398239823982398</v>
      </c>
    </row>
    <row r="114">
      <c r="A114">
        <f>HYPERLINK("https://stackoverflow.com/a/53260499", "53260499")</f>
        <v/>
      </c>
      <c r="B114" t="n">
        <v>0.1993911719939117</v>
      </c>
    </row>
    <row r="115">
      <c r="A115">
        <f>HYPERLINK("https://stackoverflow.com/a/53518737", "53518737")</f>
        <v/>
      </c>
      <c r="B115" t="n">
        <v>0.2886002886002886</v>
      </c>
    </row>
    <row r="116">
      <c r="A116">
        <f>HYPERLINK("https://stackoverflow.com/a/53606563", "53606563")</f>
        <v/>
      </c>
      <c r="B116" t="n">
        <v>0.2333333333333334</v>
      </c>
    </row>
    <row r="117">
      <c r="A117">
        <f>HYPERLINK("https://stackoverflow.com/a/53644174", "53644174")</f>
        <v/>
      </c>
      <c r="B117" t="n">
        <v>0.2128060263653484</v>
      </c>
    </row>
    <row r="118">
      <c r="A118">
        <f>HYPERLINK("https://stackoverflow.com/a/53649899", "53649899")</f>
        <v/>
      </c>
      <c r="B118" t="n">
        <v>0.3230240549828179</v>
      </c>
    </row>
    <row r="119">
      <c r="A119">
        <f>HYPERLINK("https://stackoverflow.com/a/53739089", "53739089")</f>
        <v/>
      </c>
      <c r="B119" t="n">
        <v>0.3665223665223665</v>
      </c>
    </row>
    <row r="120">
      <c r="A120">
        <f>HYPERLINK("https://stackoverflow.com/a/54105367", "54105367")</f>
        <v/>
      </c>
      <c r="B120" t="n">
        <v>0.3333333333333335</v>
      </c>
    </row>
    <row r="121">
      <c r="A121">
        <f>HYPERLINK("https://stackoverflow.com/a/54175015", "54175015")</f>
        <v/>
      </c>
      <c r="B121" t="n">
        <v>0.202020202020202</v>
      </c>
    </row>
    <row r="122">
      <c r="A122">
        <f>HYPERLINK("https://stackoverflow.com/a/54373790", "54373790")</f>
        <v/>
      </c>
      <c r="B122" t="n">
        <v>0.2492492492492493</v>
      </c>
    </row>
    <row r="123">
      <c r="A123">
        <f>HYPERLINK("https://stackoverflow.com/a/54666018", "54666018")</f>
        <v/>
      </c>
      <c r="B123" t="n">
        <v>0.1865079365079365</v>
      </c>
    </row>
    <row r="124">
      <c r="A124">
        <f>HYPERLINK("https://stackoverflow.com/a/54678756", "54678756")</f>
        <v/>
      </c>
      <c r="B124" t="n">
        <v>0.2239583333333333</v>
      </c>
    </row>
    <row r="125">
      <c r="A125">
        <f>HYPERLINK("https://stackoverflow.com/a/54714252", "54714252")</f>
        <v/>
      </c>
      <c r="B125" t="n">
        <v>0.322962962962963</v>
      </c>
    </row>
    <row r="126">
      <c r="A126">
        <f>HYPERLINK("https://stackoverflow.com/a/54800171", "54800171")</f>
        <v/>
      </c>
      <c r="B126" t="n">
        <v>0.2196969696969698</v>
      </c>
    </row>
    <row r="127">
      <c r="A127">
        <f>HYPERLINK("https://stackoverflow.com/a/54868399", "54868399")</f>
        <v/>
      </c>
      <c r="B127" t="n">
        <v>0.2222222222222222</v>
      </c>
    </row>
    <row r="128">
      <c r="A128">
        <f>HYPERLINK("https://stackoverflow.com/a/54902614", "54902614")</f>
        <v/>
      </c>
      <c r="B128" t="n">
        <v>0.2612612612612613</v>
      </c>
    </row>
    <row r="129">
      <c r="A129">
        <f>HYPERLINK("https://stackoverflow.com/a/54987992", "54987992")</f>
        <v/>
      </c>
      <c r="B129" t="n">
        <v>0.2395833333333333</v>
      </c>
    </row>
    <row r="130">
      <c r="A130">
        <f>HYPERLINK("https://stackoverflow.com/a/55026722", "55026722")</f>
        <v/>
      </c>
      <c r="B130" t="n">
        <v>0.2444444444444444</v>
      </c>
    </row>
    <row r="131">
      <c r="A131">
        <f>HYPERLINK("https://stackoverflow.com/a/55043215", "55043215")</f>
        <v/>
      </c>
      <c r="B131" t="n">
        <v>0.2416666666666668</v>
      </c>
    </row>
    <row r="132">
      <c r="A132">
        <f>HYPERLINK("https://stackoverflow.com/a/55118699", "55118699")</f>
        <v/>
      </c>
      <c r="B132" t="n">
        <v>0.1987179487179487</v>
      </c>
    </row>
    <row r="133">
      <c r="A133">
        <f>HYPERLINK("https://stackoverflow.com/a/55297256", "55297256")</f>
        <v/>
      </c>
      <c r="B133" t="n">
        <v>0.2604540023894863</v>
      </c>
    </row>
    <row r="134">
      <c r="A134">
        <f>HYPERLINK("https://stackoverflow.com/a/55489868", "55489868")</f>
        <v/>
      </c>
      <c r="B134" t="n">
        <v>0.2491582491582492</v>
      </c>
    </row>
    <row r="135">
      <c r="A135">
        <f>HYPERLINK("https://stackoverflow.com/a/55614851", "55614851")</f>
        <v/>
      </c>
      <c r="B135" t="n">
        <v>0.3357487922705314</v>
      </c>
    </row>
    <row r="136">
      <c r="A136">
        <f>HYPERLINK("https://stackoverflow.com/a/55721339", "55721339")</f>
        <v/>
      </c>
      <c r="B136" t="n">
        <v>0.2328042328042328</v>
      </c>
    </row>
    <row r="137">
      <c r="A137">
        <f>HYPERLINK("https://stackoverflow.com/a/55866393", "55866393")</f>
        <v/>
      </c>
      <c r="B137" t="n">
        <v>0.21875</v>
      </c>
    </row>
    <row r="138">
      <c r="A138">
        <f>HYPERLINK("https://stackoverflow.com/a/56024475", "56024475")</f>
        <v/>
      </c>
      <c r="B138" t="n">
        <v>0.3130227001194744</v>
      </c>
    </row>
    <row r="139">
      <c r="A139">
        <f>HYPERLINK("https://stackoverflow.com/a/56072556", "56072556")</f>
        <v/>
      </c>
      <c r="B139" t="n">
        <v>0.1878787878787879</v>
      </c>
    </row>
    <row r="140">
      <c r="A140">
        <f>HYPERLINK("https://stackoverflow.com/a/56166973", "56166973")</f>
        <v/>
      </c>
      <c r="B140" t="n">
        <v>0.2259887005649717</v>
      </c>
    </row>
    <row r="141">
      <c r="A141">
        <f>HYPERLINK("https://stackoverflow.com/a/56227348", "56227348")</f>
        <v/>
      </c>
      <c r="B141" t="n">
        <v>0.3785310734463276</v>
      </c>
    </row>
    <row r="142">
      <c r="A142">
        <f>HYPERLINK("https://stackoverflow.com/a/56229332", "56229332")</f>
        <v/>
      </c>
      <c r="B142" t="n">
        <v>0.2256410256410257</v>
      </c>
    </row>
    <row r="143">
      <c r="A143">
        <f>HYPERLINK("https://stackoverflow.com/a/56257533", "56257533")</f>
        <v/>
      </c>
      <c r="B143" t="n">
        <v>0.1952380952380952</v>
      </c>
    </row>
    <row r="144">
      <c r="A144">
        <f>HYPERLINK("https://stackoverflow.com/a/56380897", "56380897")</f>
        <v/>
      </c>
      <c r="B144" t="n">
        <v>0.2600732600732601</v>
      </c>
    </row>
    <row r="145">
      <c r="A145">
        <f>HYPERLINK("https://stackoverflow.com/a/56389333", "56389333")</f>
        <v/>
      </c>
      <c r="B145" t="n">
        <v>0.2533333333333335</v>
      </c>
    </row>
    <row r="146">
      <c r="A146">
        <f>HYPERLINK("https://stackoverflow.com/a/56564515", "56564515")</f>
        <v/>
      </c>
      <c r="B146" t="n">
        <v>0.2671660424469414</v>
      </c>
    </row>
    <row r="147">
      <c r="A147">
        <f>HYPERLINK("https://stackoverflow.com/a/56564738", "56564738")</f>
        <v/>
      </c>
      <c r="B147" t="n">
        <v>0.261904761904762</v>
      </c>
    </row>
    <row r="148">
      <c r="A148">
        <f>HYPERLINK("https://stackoverflow.com/a/56580338", "56580338")</f>
        <v/>
      </c>
      <c r="B148" t="n">
        <v>0.2370370370370371</v>
      </c>
    </row>
    <row r="149">
      <c r="A149">
        <f>HYPERLINK("https://stackoverflow.com/a/56615245", "56615245")</f>
        <v/>
      </c>
      <c r="B149" t="n">
        <v>0.3708010335917313</v>
      </c>
    </row>
    <row r="150">
      <c r="A150">
        <f>HYPERLINK("https://stackoverflow.com/a/56781139", "56781139")</f>
        <v/>
      </c>
      <c r="B150" t="n">
        <v>0.3097222222222223</v>
      </c>
    </row>
    <row r="151">
      <c r="A151">
        <f>HYPERLINK("https://stackoverflow.com/a/56953869", "56953869")</f>
        <v/>
      </c>
      <c r="B151" t="n">
        <v>0.250936329588015</v>
      </c>
    </row>
    <row r="152">
      <c r="A152">
        <f>HYPERLINK("https://stackoverflow.com/a/57016370", "57016370")</f>
        <v/>
      </c>
      <c r="B152" t="n">
        <v>0.3058823529411765</v>
      </c>
    </row>
    <row r="153">
      <c r="A153">
        <f>HYPERLINK("https://stackoverflow.com/a/57216381", "57216381")</f>
        <v/>
      </c>
      <c r="B153" t="n">
        <v>0.2853223593964335</v>
      </c>
    </row>
    <row r="154">
      <c r="A154">
        <f>HYPERLINK("https://stackoverflow.com/a/57325266", "57325266")</f>
        <v/>
      </c>
      <c r="B154" t="n">
        <v>0.2895622895622896</v>
      </c>
    </row>
    <row r="155">
      <c r="A155">
        <f>HYPERLINK("https://stackoverflow.com/a/57366982", "57366982")</f>
        <v/>
      </c>
      <c r="B155" t="n">
        <v>0.2421972534332085</v>
      </c>
    </row>
    <row r="156">
      <c r="A156">
        <f>HYPERLINK("https://stackoverflow.com/a/57410420", "57410420")</f>
        <v/>
      </c>
      <c r="B156" t="n">
        <v>0.2033898305084745</v>
      </c>
    </row>
    <row r="157">
      <c r="A157">
        <f>HYPERLINK("https://stackoverflow.com/a/57425460", "57425460")</f>
        <v/>
      </c>
      <c r="B157" t="n">
        <v>0.3435270132517839</v>
      </c>
    </row>
    <row r="158">
      <c r="A158">
        <f>HYPERLINK("https://stackoverflow.com/a/57436043", "57436043")</f>
        <v/>
      </c>
      <c r="B158" t="n">
        <v>0.2544283413848632</v>
      </c>
    </row>
    <row r="159">
      <c r="A159">
        <f>HYPERLINK("https://stackoverflow.com/a/57731105", "57731105")</f>
        <v/>
      </c>
      <c r="B159" t="n">
        <v>0.2153846153846153</v>
      </c>
    </row>
    <row r="160">
      <c r="A160">
        <f>HYPERLINK("https://stackoverflow.com/a/57794437", "57794437")</f>
        <v/>
      </c>
      <c r="B160" t="n">
        <v>0.3586956521739131</v>
      </c>
    </row>
    <row r="161">
      <c r="A161">
        <f>HYPERLINK("https://stackoverflow.com/a/57833839", "57833839")</f>
        <v/>
      </c>
      <c r="B161" t="n">
        <v>0.2289562289562289</v>
      </c>
    </row>
    <row r="162">
      <c r="A162">
        <f>HYPERLINK("https://stackoverflow.com/a/57858132", "57858132")</f>
        <v/>
      </c>
      <c r="B162" t="n">
        <v>0.2060606060606061</v>
      </c>
    </row>
    <row r="163">
      <c r="A163">
        <f>HYPERLINK("https://stackoverflow.com/a/57931047", "57931047")</f>
        <v/>
      </c>
      <c r="B163" t="n">
        <v>0.2452107279693487</v>
      </c>
    </row>
    <row r="164">
      <c r="A164">
        <f>HYPERLINK("https://stackoverflow.com/a/58025822", "58025822")</f>
        <v/>
      </c>
      <c r="B164" t="n">
        <v>0.3345029239766082</v>
      </c>
    </row>
    <row r="165">
      <c r="A165">
        <f>HYPERLINK("https://stackoverflow.com/a/58054024", "58054024")</f>
        <v/>
      </c>
      <c r="B165" t="n">
        <v>0.2040072859744991</v>
      </c>
    </row>
    <row r="166">
      <c r="A166">
        <f>HYPERLINK("https://stackoverflow.com/a/58174411", "58174411")</f>
        <v/>
      </c>
      <c r="B166" t="n">
        <v>0.3536036036036035</v>
      </c>
    </row>
    <row r="167">
      <c r="A167">
        <f>HYPERLINK("https://stackoverflow.com/a/58221749", "58221749")</f>
        <v/>
      </c>
      <c r="B167" t="n">
        <v>0.2440290758047768</v>
      </c>
    </row>
    <row r="168">
      <c r="A168">
        <f>HYPERLINK("https://stackoverflow.com/a/58222198", "58222198")</f>
        <v/>
      </c>
      <c r="B168" t="n">
        <v>0.2905982905982906</v>
      </c>
    </row>
    <row r="169">
      <c r="A169">
        <f>HYPERLINK("https://stackoverflow.com/a/58339319", "58339319")</f>
        <v/>
      </c>
      <c r="B169" t="n">
        <v>0.1830065359477124</v>
      </c>
    </row>
    <row r="170">
      <c r="A170">
        <f>HYPERLINK("https://stackoverflow.com/a/58511291", "58511291")</f>
        <v/>
      </c>
      <c r="B170" t="n">
        <v>0.2871410736579277</v>
      </c>
    </row>
    <row r="171">
      <c r="A171">
        <f>HYPERLINK("https://stackoverflow.com/a/58528431", "58528431")</f>
        <v/>
      </c>
      <c r="B171" t="n">
        <v>0.2484191508581753</v>
      </c>
    </row>
    <row r="172">
      <c r="A172">
        <f>HYPERLINK("https://stackoverflow.com/a/58629272", "58629272")</f>
        <v/>
      </c>
      <c r="B172" t="n">
        <v>0.3408408408408409</v>
      </c>
    </row>
    <row r="173">
      <c r="A173">
        <f>HYPERLINK("https://stackoverflow.com/a/58646976", "58646976")</f>
        <v/>
      </c>
      <c r="B173" t="n">
        <v>0.2281089036055923</v>
      </c>
    </row>
    <row r="174">
      <c r="A174">
        <f>HYPERLINK("https://stackoverflow.com/a/58647180", "58647180")</f>
        <v/>
      </c>
      <c r="B174" t="n">
        <v>0.3019508057675996</v>
      </c>
    </row>
    <row r="175">
      <c r="A175">
        <f>HYPERLINK("https://stackoverflow.com/a/58769776", "58769776")</f>
        <v/>
      </c>
      <c r="B175" t="n">
        <v>0.2205882352941176</v>
      </c>
    </row>
    <row r="176">
      <c r="A176">
        <f>HYPERLINK("https://stackoverflow.com/a/59118573", "59118573")</f>
        <v/>
      </c>
      <c r="B176" t="n">
        <v>0.206896551724138</v>
      </c>
    </row>
    <row r="177">
      <c r="A177">
        <f>HYPERLINK("https://stackoverflow.com/a/59149471", "59149471")</f>
        <v/>
      </c>
      <c r="B177" t="n">
        <v>0.1949685534591195</v>
      </c>
    </row>
    <row r="178">
      <c r="A178">
        <f>HYPERLINK("https://stackoverflow.com/a/59189512", "59189512")</f>
        <v/>
      </c>
      <c r="B178" t="n">
        <v>0.4241338112305854</v>
      </c>
    </row>
    <row r="179">
      <c r="A179">
        <f>HYPERLINK("https://stackoverflow.com/a/59199858", "59199858")</f>
        <v/>
      </c>
      <c r="B179" t="n">
        <v>0.326797385620915</v>
      </c>
    </row>
    <row r="180">
      <c r="A180">
        <f>HYPERLINK("https://stackoverflow.com/a/59294324", "59294324")</f>
        <v/>
      </c>
      <c r="B180" t="n">
        <v>0.2756132756132756</v>
      </c>
    </row>
    <row r="181">
      <c r="A181">
        <f>HYPERLINK("https://stackoverflow.com/a/59399933", "59399933")</f>
        <v/>
      </c>
      <c r="B181" t="n">
        <v>0.3153153153153154</v>
      </c>
    </row>
    <row r="182">
      <c r="A182">
        <f>HYPERLINK("https://stackoverflow.com/a/59592466", "59592466")</f>
        <v/>
      </c>
      <c r="B182" t="n">
        <v>0.1957671957671958</v>
      </c>
    </row>
    <row r="183">
      <c r="A183">
        <f>HYPERLINK("https://stackoverflow.com/a/59709217", "59709217")</f>
        <v/>
      </c>
      <c r="B183" t="n">
        <v>0.2060606060606061</v>
      </c>
    </row>
    <row r="184">
      <c r="A184">
        <f>HYPERLINK("https://stackoverflow.com/a/59776920", "59776920")</f>
        <v/>
      </c>
      <c r="B184" t="n">
        <v>0.1987179487179487</v>
      </c>
    </row>
    <row r="185">
      <c r="A185">
        <f>HYPERLINK("https://stackoverflow.com/a/60177666", "60177666")</f>
        <v/>
      </c>
      <c r="B185" t="n">
        <v>0.2811111111111111</v>
      </c>
    </row>
    <row r="186">
      <c r="A186">
        <f>HYPERLINK("https://stackoverflow.com/a/60532175", "60532175")</f>
        <v/>
      </c>
      <c r="B186" t="n">
        <v>0.2545219638242894</v>
      </c>
    </row>
    <row r="187">
      <c r="A187">
        <f>HYPERLINK("https://stackoverflow.com/a/60601201", "60601201")</f>
        <v/>
      </c>
      <c r="B187" t="n">
        <v>0.1827956989247312</v>
      </c>
    </row>
    <row r="188">
      <c r="A188">
        <f>HYPERLINK("https://stackoverflow.com/a/61021604", "61021604")</f>
        <v/>
      </c>
      <c r="B188" t="n">
        <v>0.2098765432098766</v>
      </c>
    </row>
    <row r="189">
      <c r="A189">
        <f>HYPERLINK("https://stackoverflow.com/a/61123415", "61123415")</f>
        <v/>
      </c>
      <c r="B189" t="n">
        <v>0.3204365079365079</v>
      </c>
    </row>
    <row r="190">
      <c r="A190">
        <f>HYPERLINK("https://stackoverflow.com/a/61331112", "61331112")</f>
        <v/>
      </c>
      <c r="B190" t="n">
        <v>0.230514096185738</v>
      </c>
    </row>
    <row r="191">
      <c r="A191">
        <f>HYPERLINK("https://stackoverflow.com/a/61405883", "61405883")</f>
        <v/>
      </c>
      <c r="B191" t="n">
        <v>0.2345679012345679</v>
      </c>
    </row>
    <row r="192">
      <c r="A192">
        <f>HYPERLINK("https://stackoverflow.com/a/61531008", "61531008")</f>
        <v/>
      </c>
      <c r="B192" t="n">
        <v>0.2514619883040936</v>
      </c>
    </row>
    <row r="193">
      <c r="A193">
        <f>HYPERLINK("https://stackoverflow.com/a/61685518", "61685518")</f>
        <v/>
      </c>
      <c r="B193" t="n">
        <v>0.2585034013605442</v>
      </c>
    </row>
    <row r="194">
      <c r="A194">
        <f>HYPERLINK("https://stackoverflow.com/a/61840842", "61840842")</f>
        <v/>
      </c>
      <c r="B194" t="n">
        <v>0.3154121863799283</v>
      </c>
    </row>
    <row r="195">
      <c r="A195">
        <f>HYPERLINK("https://stackoverflow.com/a/61902973", "61902973")</f>
        <v/>
      </c>
      <c r="B195" t="n">
        <v>0.336996336996337</v>
      </c>
    </row>
    <row r="196">
      <c r="A196">
        <f>HYPERLINK("https://stackoverflow.com/a/61909353", "61909353")</f>
        <v/>
      </c>
      <c r="B196" t="n">
        <v>0.2920227920227921</v>
      </c>
    </row>
    <row r="197">
      <c r="A197">
        <f>HYPERLINK("https://stackoverflow.com/a/61936613", "61936613")</f>
        <v/>
      </c>
      <c r="B197" t="n">
        <v>0.2238325281803543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