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0.18042071197411</v>
      </c>
    </row>
    <row r="3">
      <c r="A3">
        <f>HYPERLINK("https://stackoverflow.com/q/2377082", "2377082")</f>
        <v/>
      </c>
      <c r="B3" t="n">
        <v>0.1924603174603175</v>
      </c>
    </row>
    <row r="4">
      <c r="A4">
        <f>HYPERLINK("https://stackoverflow.com/q/3016015", "3016015")</f>
        <v/>
      </c>
      <c r="B4" t="n">
        <v>0.20703125</v>
      </c>
    </row>
    <row r="5">
      <c r="A5">
        <f>HYPERLINK("https://stackoverflow.com/q/3990732", "3990732")</f>
        <v/>
      </c>
      <c r="B5" t="n">
        <v>0.247140522875817</v>
      </c>
    </row>
    <row r="6">
      <c r="A6">
        <f>HYPERLINK("https://stackoverflow.com/q/10215293", "10215293")</f>
        <v/>
      </c>
      <c r="B6" t="n">
        <v>0.2136994949494949</v>
      </c>
    </row>
    <row r="7">
      <c r="A7">
        <f>HYPERLINK("https://stackoverflow.com/q/10247749", "10247749")</f>
        <v/>
      </c>
      <c r="B7" t="n">
        <v>0.2487515605493134</v>
      </c>
    </row>
    <row r="8">
      <c r="A8">
        <f>HYPERLINK("https://stackoverflow.com/q/10690115", "10690115")</f>
        <v/>
      </c>
      <c r="B8" t="n">
        <v>0.2515432098765432</v>
      </c>
    </row>
    <row r="9">
      <c r="A9">
        <f>HYPERLINK("https://stackoverflow.com/q/10919857", "10919857")</f>
        <v/>
      </c>
      <c r="B9" t="n">
        <v>0.1684472934472935</v>
      </c>
    </row>
    <row r="10">
      <c r="A10">
        <f>HYPERLINK("https://stackoverflow.com/q/11171081", "11171081")</f>
        <v/>
      </c>
      <c r="B10" t="n">
        <v>0.2123538011695907</v>
      </c>
    </row>
    <row r="11">
      <c r="A11">
        <f>HYPERLINK("https://stackoverflow.com/q/11306027", "11306027")</f>
        <v/>
      </c>
      <c r="B11" t="n">
        <v>0.1584507042253522</v>
      </c>
    </row>
    <row r="12">
      <c r="A12">
        <f>HYPERLINK("https://stackoverflow.com/q/12004748", "12004748")</f>
        <v/>
      </c>
      <c r="B12" t="n">
        <v>0.44355249745158</v>
      </c>
    </row>
    <row r="13">
      <c r="A13">
        <f>HYPERLINK("https://stackoverflow.com/q/12729100", "12729100")</f>
        <v/>
      </c>
      <c r="B13" t="n">
        <v>0.2213356973995272</v>
      </c>
    </row>
    <row r="14">
      <c r="A14">
        <f>HYPERLINK("https://stackoverflow.com/q/13561945", "13561945")</f>
        <v/>
      </c>
      <c r="B14" t="n">
        <v>0.1850490196078431</v>
      </c>
    </row>
    <row r="15">
      <c r="A15">
        <f>HYPERLINK("https://stackoverflow.com/q/14001746", "14001746")</f>
        <v/>
      </c>
      <c r="B15" t="n">
        <v>0.2124368686868687</v>
      </c>
    </row>
    <row r="16">
      <c r="A16">
        <f>HYPERLINK("https://stackoverflow.com/q/14634758", "14634758")</f>
        <v/>
      </c>
      <c r="B16" t="n">
        <v>0.2007575757575757</v>
      </c>
    </row>
    <row r="17">
      <c r="A17">
        <f>HYPERLINK("https://stackoverflow.com/q/15045253", "15045253")</f>
        <v/>
      </c>
      <c r="B17" t="n">
        <v>0.2849392361111111</v>
      </c>
    </row>
    <row r="18">
      <c r="A18">
        <f>HYPERLINK("https://stackoverflow.com/q/16937042", "16937042")</f>
        <v/>
      </c>
      <c r="B18" t="n">
        <v>0.2095959595959596</v>
      </c>
    </row>
    <row r="19">
      <c r="A19">
        <f>HYPERLINK("https://stackoverflow.com/q/17220341", "17220341")</f>
        <v/>
      </c>
      <c r="B19" t="n">
        <v>0.1977124183006536</v>
      </c>
    </row>
    <row r="20">
      <c r="A20">
        <f>HYPERLINK("https://stackoverflow.com/q/19112286", "19112286")</f>
        <v/>
      </c>
      <c r="B20" t="n">
        <v>0.2023809523809524</v>
      </c>
    </row>
    <row r="21">
      <c r="A21">
        <f>HYPERLINK("https://stackoverflow.com/q/19223588", "19223588")</f>
        <v/>
      </c>
      <c r="B21" t="n">
        <v>0.2257462686567164</v>
      </c>
    </row>
    <row r="22">
      <c r="A22">
        <f>HYPERLINK("https://stackoverflow.com/q/21896490", "21896490")</f>
        <v/>
      </c>
      <c r="B22" t="n">
        <v>0.1636284722222222</v>
      </c>
    </row>
    <row r="23">
      <c r="A23">
        <f>HYPERLINK("https://stackoverflow.com/q/21907126", "21907126")</f>
        <v/>
      </c>
      <c r="B23" t="n">
        <v>0.1510654490106545</v>
      </c>
    </row>
    <row r="24">
      <c r="A24">
        <f>HYPERLINK("https://stackoverflow.com/q/22156204", "22156204")</f>
        <v/>
      </c>
      <c r="B24" t="n">
        <v>0.1530131826741996</v>
      </c>
    </row>
    <row r="25">
      <c r="A25">
        <f>HYPERLINK("https://stackoverflow.com/q/22351264", "22351264")</f>
        <v/>
      </c>
      <c r="B25" t="n">
        <v>0.3768715524034673</v>
      </c>
    </row>
    <row r="26">
      <c r="A26">
        <f>HYPERLINK("https://stackoverflow.com/q/23261369", "23261369")</f>
        <v/>
      </c>
      <c r="B26" t="n">
        <v>0.2120225694444444</v>
      </c>
    </row>
    <row r="27">
      <c r="A27">
        <f>HYPERLINK("https://stackoverflow.com/q/23265831", "23265831")</f>
        <v/>
      </c>
      <c r="B27" t="n">
        <v>0.2595315904139434</v>
      </c>
    </row>
    <row r="28">
      <c r="A28">
        <f>HYPERLINK("https://stackoverflow.com/q/25077760", "25077760")</f>
        <v/>
      </c>
      <c r="B28" t="n">
        <v>0.219558599695586</v>
      </c>
    </row>
    <row r="29">
      <c r="A29">
        <f>HYPERLINK("https://stackoverflow.com/q/25615751", "25615751")</f>
        <v/>
      </c>
      <c r="B29" t="n">
        <v>0.2679924242424243</v>
      </c>
    </row>
    <row r="30">
      <c r="A30">
        <f>HYPERLINK("https://stackoverflow.com/q/26712480", "26712480")</f>
        <v/>
      </c>
      <c r="B30" t="n">
        <v>0.2244268077601411</v>
      </c>
    </row>
    <row r="31">
      <c r="A31">
        <f>HYPERLINK("https://stackoverflow.com/q/27424312", "27424312")</f>
        <v/>
      </c>
      <c r="B31" t="n">
        <v>0.180379746835443</v>
      </c>
    </row>
    <row r="32">
      <c r="A32">
        <f>HYPERLINK("https://stackoverflow.com/q/28073629", "28073629")</f>
        <v/>
      </c>
      <c r="B32" t="n">
        <v>0.2595785440613027</v>
      </c>
    </row>
    <row r="33">
      <c r="A33">
        <f>HYPERLINK("https://stackoverflow.com/q/28083465", "28083465")</f>
        <v/>
      </c>
      <c r="B33" t="n">
        <v>0.2169479606188467</v>
      </c>
    </row>
    <row r="34">
      <c r="A34">
        <f>HYPERLINK("https://stackoverflow.com/q/30531307", "30531307")</f>
        <v/>
      </c>
      <c r="B34" t="n">
        <v>0.1640350877192983</v>
      </c>
    </row>
    <row r="35">
      <c r="A35">
        <f>HYPERLINK("https://stackoverflow.com/q/31052944", "31052944")</f>
        <v/>
      </c>
      <c r="B35" t="n">
        <v>0.1795190713101161</v>
      </c>
    </row>
    <row r="36">
      <c r="A36">
        <f>HYPERLINK("https://stackoverflow.com/q/31190469", "31190469")</f>
        <v/>
      </c>
      <c r="B36" t="n">
        <v>0.1607142857142858</v>
      </c>
    </row>
    <row r="37">
      <c r="A37">
        <f>HYPERLINK("https://stackoverflow.com/q/31335575", "31335575")</f>
        <v/>
      </c>
      <c r="B37" t="n">
        <v>0.1655405405405405</v>
      </c>
    </row>
    <row r="38">
      <c r="A38">
        <f>HYPERLINK("https://stackoverflow.com/q/31725790", "31725790")</f>
        <v/>
      </c>
      <c r="B38" t="n">
        <v>0.1679487179487179</v>
      </c>
    </row>
    <row r="39">
      <c r="A39">
        <f>HYPERLINK("https://stackoverflow.com/q/31980317", "31980317")</f>
        <v/>
      </c>
      <c r="B39" t="n">
        <v>0.2335390946502058</v>
      </c>
    </row>
    <row r="40">
      <c r="A40">
        <f>HYPERLINK("https://stackoverflow.com/q/32040971", "32040971")</f>
        <v/>
      </c>
      <c r="B40" t="n">
        <v>0.1824169530355097</v>
      </c>
    </row>
    <row r="41">
      <c r="A41">
        <f>HYPERLINK("https://stackoverflow.com/q/32723648", "32723648")</f>
        <v/>
      </c>
      <c r="B41" t="n">
        <v>0.2025462962962963</v>
      </c>
    </row>
    <row r="42">
      <c r="A42">
        <f>HYPERLINK("https://stackoverflow.com/q/32987050", "32987050")</f>
        <v/>
      </c>
      <c r="B42" t="n">
        <v>0.1743641231593039</v>
      </c>
    </row>
    <row r="43">
      <c r="A43">
        <f>HYPERLINK("https://stackoverflow.com/q/33282820", "33282820")</f>
        <v/>
      </c>
      <c r="B43" t="n">
        <v>0.245906432748538</v>
      </c>
    </row>
    <row r="44">
      <c r="A44">
        <f>HYPERLINK("https://stackoverflow.com/q/33952130", "33952130")</f>
        <v/>
      </c>
      <c r="B44" t="n">
        <v>0.2320031298904539</v>
      </c>
    </row>
    <row r="45">
      <c r="A45">
        <f>HYPERLINK("https://stackoverflow.com/q/34228425", "34228425")</f>
        <v/>
      </c>
      <c r="B45" t="n">
        <v>0.1730072463768116</v>
      </c>
    </row>
    <row r="46">
      <c r="A46">
        <f>HYPERLINK("https://stackoverflow.com/q/34445962", "34445962")</f>
        <v/>
      </c>
      <c r="B46" t="n">
        <v>0.1566840277777778</v>
      </c>
    </row>
    <row r="47">
      <c r="A47">
        <f>HYPERLINK("https://stackoverflow.com/q/35265813", "35265813")</f>
        <v/>
      </c>
      <c r="B47" t="n">
        <v>0.1708333333333333</v>
      </c>
    </row>
    <row r="48">
      <c r="A48">
        <f>HYPERLINK("https://stackoverflow.com/q/35837025", "35837025")</f>
        <v/>
      </c>
      <c r="B48" t="n">
        <v>0.1988139825218477</v>
      </c>
    </row>
    <row r="49">
      <c r="A49">
        <f>HYPERLINK("https://stackoverflow.com/q/36528140", "36528140")</f>
        <v/>
      </c>
      <c r="B49" t="n">
        <v>0.3180555555555555</v>
      </c>
    </row>
    <row r="50">
      <c r="A50">
        <f>HYPERLINK("https://stackoverflow.com/q/36936830", "36936830")</f>
        <v/>
      </c>
      <c r="B50" t="n">
        <v>0.2451814058956916</v>
      </c>
    </row>
    <row r="51">
      <c r="A51">
        <f>HYPERLINK("https://stackoverflow.com/q/37001598", "37001598")</f>
        <v/>
      </c>
      <c r="B51" t="n">
        <v>0.2832187857961054</v>
      </c>
    </row>
    <row r="52">
      <c r="A52">
        <f>HYPERLINK("https://stackoverflow.com/q/38733792", "38733792")</f>
        <v/>
      </c>
      <c r="B52" t="n">
        <v>0.3014018691588785</v>
      </c>
    </row>
    <row r="53">
      <c r="A53">
        <f>HYPERLINK("https://stackoverflow.com/q/38951765", "38951765")</f>
        <v/>
      </c>
      <c r="B53" t="n">
        <v>0.2588265835929388</v>
      </c>
    </row>
    <row r="54">
      <c r="A54">
        <f>HYPERLINK("https://stackoverflow.com/q/39471301", "39471301")</f>
        <v/>
      </c>
      <c r="B54" t="n">
        <v>0.26920438957476</v>
      </c>
    </row>
    <row r="55">
      <c r="A55">
        <f>HYPERLINK("https://stackoverflow.com/q/39537567", "39537567")</f>
        <v/>
      </c>
      <c r="B55" t="n">
        <v>0.2846185737976783</v>
      </c>
    </row>
    <row r="56">
      <c r="A56">
        <f>HYPERLINK("https://stackoverflow.com/q/39590785", "39590785")</f>
        <v/>
      </c>
      <c r="B56" t="n">
        <v>0.2929012345679012</v>
      </c>
    </row>
    <row r="57">
      <c r="A57">
        <f>HYPERLINK("https://stackoverflow.com/q/40642721", "40642721")</f>
        <v/>
      </c>
      <c r="B57" t="n">
        <v>0.2437169312169312</v>
      </c>
    </row>
    <row r="58">
      <c r="A58">
        <f>HYPERLINK("https://stackoverflow.com/q/40775150", "40775150")</f>
        <v/>
      </c>
      <c r="B58" t="n">
        <v>0.1832788671023965</v>
      </c>
    </row>
    <row r="59">
      <c r="A59">
        <f>HYPERLINK("https://stackoverflow.com/q/40935625", "40935625")</f>
        <v/>
      </c>
      <c r="B59" t="n">
        <v>0.1680790960451977</v>
      </c>
    </row>
    <row r="60">
      <c r="A60">
        <f>HYPERLINK("https://stackoverflow.com/q/41088232", "41088232")</f>
        <v/>
      </c>
      <c r="B60" t="n">
        <v>0.1523148148148148</v>
      </c>
    </row>
    <row r="61">
      <c r="A61">
        <f>HYPERLINK("https://stackoverflow.com/q/41097730", "41097730")</f>
        <v/>
      </c>
      <c r="B61" t="n">
        <v>0.189469320066335</v>
      </c>
    </row>
    <row r="62">
      <c r="A62">
        <f>HYPERLINK("https://stackoverflow.com/q/41173895", "41173895")</f>
        <v/>
      </c>
      <c r="B62" t="n">
        <v>0.1694847020933977</v>
      </c>
    </row>
    <row r="63">
      <c r="A63">
        <f>HYPERLINK("https://stackoverflow.com/q/41174301", "41174301")</f>
        <v/>
      </c>
      <c r="B63" t="n">
        <v>0.1626984126984127</v>
      </c>
    </row>
    <row r="64">
      <c r="A64">
        <f>HYPERLINK("https://stackoverflow.com/q/41233968", "41233968")</f>
        <v/>
      </c>
      <c r="B64" t="n">
        <v>0.2344771241830065</v>
      </c>
    </row>
    <row r="65">
      <c r="A65">
        <f>HYPERLINK("https://stackoverflow.com/q/41467659", "41467659")</f>
        <v/>
      </c>
      <c r="B65" t="n">
        <v>0.2436708860759494</v>
      </c>
    </row>
    <row r="66">
      <c r="A66">
        <f>HYPERLINK("https://stackoverflow.com/q/41905258", "41905258")</f>
        <v/>
      </c>
      <c r="B66" t="n">
        <v>0.2641782407407408</v>
      </c>
    </row>
    <row r="67">
      <c r="A67">
        <f>HYPERLINK("https://stackoverflow.com/q/41980071", "41980071")</f>
        <v/>
      </c>
      <c r="B67" t="n">
        <v>0.3630174291938998</v>
      </c>
    </row>
    <row r="68">
      <c r="A68">
        <f>HYPERLINK("https://stackoverflow.com/q/42577224", "42577224")</f>
        <v/>
      </c>
      <c r="B68" t="n">
        <v>0.2613049095607235</v>
      </c>
    </row>
    <row r="69">
      <c r="A69">
        <f>HYPERLINK("https://stackoverflow.com/q/42705379", "42705379")</f>
        <v/>
      </c>
      <c r="B69" t="n">
        <v>0.2046568627450981</v>
      </c>
    </row>
    <row r="70">
      <c r="A70">
        <f>HYPERLINK("https://stackoverflow.com/q/42996482", "42996482")</f>
        <v/>
      </c>
      <c r="B70" t="n">
        <v>0.227037037037037</v>
      </c>
    </row>
    <row r="71">
      <c r="A71">
        <f>HYPERLINK("https://stackoverflow.com/q/43008145", "43008145")</f>
        <v/>
      </c>
      <c r="B71" t="n">
        <v>0.2225694444444445</v>
      </c>
    </row>
    <row r="72">
      <c r="A72">
        <f>HYPERLINK("https://stackoverflow.com/q/43045887", "43045887")</f>
        <v/>
      </c>
      <c r="B72" t="n">
        <v>0.275</v>
      </c>
    </row>
    <row r="73">
      <c r="A73">
        <f>HYPERLINK("https://stackoverflow.com/q/43170471", "43170471")</f>
        <v/>
      </c>
      <c r="B73" t="n">
        <v>0.1868998628257887</v>
      </c>
    </row>
    <row r="74">
      <c r="A74">
        <f>HYPERLINK("https://stackoverflow.com/q/43212275", "43212275")</f>
        <v/>
      </c>
      <c r="B74" t="n">
        <v>0.2767361111111112</v>
      </c>
    </row>
    <row r="75">
      <c r="A75">
        <f>HYPERLINK("https://stackoverflow.com/q/43612228", "43612228")</f>
        <v/>
      </c>
      <c r="B75" t="n">
        <v>0.1724910394265233</v>
      </c>
    </row>
    <row r="76">
      <c r="A76">
        <f>HYPERLINK("https://stackoverflow.com/q/43642384", "43642384")</f>
        <v/>
      </c>
      <c r="B76" t="n">
        <v>0.2212059620596206</v>
      </c>
    </row>
    <row r="77">
      <c r="A77">
        <f>HYPERLINK("https://stackoverflow.com/q/43919778", "43919778")</f>
        <v/>
      </c>
      <c r="B77" t="n">
        <v>0.2032312925170068</v>
      </c>
    </row>
    <row r="78">
      <c r="A78">
        <f>HYPERLINK("https://stackoverflow.com/q/44005685", "44005685")</f>
        <v/>
      </c>
      <c r="B78" t="n">
        <v>0.185626102292769</v>
      </c>
    </row>
    <row r="79">
      <c r="A79">
        <f>HYPERLINK("https://stackoverflow.com/q/44025410", "44025410")</f>
        <v/>
      </c>
      <c r="B79" t="n">
        <v>0.2240497076023392</v>
      </c>
    </row>
    <row r="80">
      <c r="A80">
        <f>HYPERLINK("https://stackoverflow.com/q/44106979", "44106979")</f>
        <v/>
      </c>
      <c r="B80" t="n">
        <v>0.1822390572390572</v>
      </c>
    </row>
    <row r="81">
      <c r="A81">
        <f>HYPERLINK("https://stackoverflow.com/q/44140332", "44140332")</f>
        <v/>
      </c>
      <c r="B81" t="n">
        <v>0.185626102292769</v>
      </c>
    </row>
    <row r="82">
      <c r="A82">
        <f>HYPERLINK("https://stackoverflow.com/q/44293572", "44293572")</f>
        <v/>
      </c>
      <c r="B82" t="n">
        <v>0.1652298850574713</v>
      </c>
    </row>
    <row r="83">
      <c r="A83">
        <f>HYPERLINK("https://stackoverflow.com/q/44528282", "44528282")</f>
        <v/>
      </c>
      <c r="B83" t="n">
        <v>0.1812678062678063</v>
      </c>
    </row>
    <row r="84">
      <c r="A84">
        <f>HYPERLINK("https://stackoverflow.com/q/44727285", "44727285")</f>
        <v/>
      </c>
      <c r="B84" t="n">
        <v>0.1594827586206897</v>
      </c>
    </row>
    <row r="85">
      <c r="A85">
        <f>HYPERLINK("https://stackoverflow.com/q/44733222", "44733222")</f>
        <v/>
      </c>
      <c r="B85" t="n">
        <v>0.1893358876117497</v>
      </c>
    </row>
    <row r="86">
      <c r="A86">
        <f>HYPERLINK("https://stackoverflow.com/q/45145338", "45145338")</f>
        <v/>
      </c>
      <c r="B86" t="n">
        <v>0.3624631268436578</v>
      </c>
    </row>
    <row r="87">
      <c r="A87">
        <f>HYPERLINK("https://stackoverflow.com/q/45209796", "45209796")</f>
        <v/>
      </c>
      <c r="B87" t="n">
        <v>0.2484779299847793</v>
      </c>
    </row>
    <row r="88">
      <c r="A88">
        <f>HYPERLINK("https://stackoverflow.com/q/45545220", "45545220")</f>
        <v/>
      </c>
      <c r="B88" t="n">
        <v>0.2469558599695586</v>
      </c>
    </row>
    <row r="89">
      <c r="A89">
        <f>HYPERLINK("https://stackoverflow.com/q/45709701", "45709701")</f>
        <v/>
      </c>
      <c r="B89" t="n">
        <v>0.222520908004779</v>
      </c>
    </row>
    <row r="90">
      <c r="A90">
        <f>HYPERLINK("https://stackoverflow.com/q/45724820", "45724820")</f>
        <v/>
      </c>
      <c r="B90" t="n">
        <v>0.1868998628257887</v>
      </c>
    </row>
    <row r="91">
      <c r="A91">
        <f>HYPERLINK("https://stackoverflow.com/q/45731288", "45731288")</f>
        <v/>
      </c>
      <c r="B91" t="n">
        <v>0.1833333333333333</v>
      </c>
    </row>
    <row r="92">
      <c r="A92">
        <f>HYPERLINK("https://stackoverflow.com/q/45748997", "45748997")</f>
        <v/>
      </c>
      <c r="B92" t="n">
        <v>0.1944444444444444</v>
      </c>
    </row>
    <row r="93">
      <c r="A93">
        <f>HYPERLINK("https://stackoverflow.com/q/45766911", "45766911")</f>
        <v/>
      </c>
      <c r="B93" t="n">
        <v>0.1887947269303202</v>
      </c>
    </row>
    <row r="94">
      <c r="A94">
        <f>HYPERLINK("https://stackoverflow.com/q/45842944", "45842944")</f>
        <v/>
      </c>
      <c r="B94" t="n">
        <v>0.1719771241830066</v>
      </c>
    </row>
    <row r="95">
      <c r="A95">
        <f>HYPERLINK("https://stackoverflow.com/q/45909358", "45909358")</f>
        <v/>
      </c>
      <c r="B95" t="n">
        <v>0.2040895061728395</v>
      </c>
    </row>
    <row r="96">
      <c r="A96">
        <f>HYPERLINK("https://stackoverflow.com/q/45921253", "45921253")</f>
        <v/>
      </c>
      <c r="B96" t="n">
        <v>0.1850427350427351</v>
      </c>
    </row>
    <row r="97">
      <c r="A97">
        <f>HYPERLINK("https://stackoverflow.com/q/45955538", "45955538")</f>
        <v/>
      </c>
      <c r="B97" t="n">
        <v>0.1801900584795322</v>
      </c>
    </row>
    <row r="98">
      <c r="A98">
        <f>HYPERLINK("https://stackoverflow.com/q/45980951", "45980951")</f>
        <v/>
      </c>
      <c r="B98" t="n">
        <v>0.2149923896499239</v>
      </c>
    </row>
    <row r="99">
      <c r="A99">
        <f>HYPERLINK("https://stackoverflow.com/q/46193704", "46193704")</f>
        <v/>
      </c>
      <c r="B99" t="n">
        <v>0.2010030864197531</v>
      </c>
    </row>
    <row r="100">
      <c r="A100">
        <f>HYPERLINK("https://stackoverflow.com/q/46211514", "46211514")</f>
        <v/>
      </c>
      <c r="B100" t="n">
        <v>0.1464992389649924</v>
      </c>
    </row>
    <row r="101">
      <c r="A101">
        <f>HYPERLINK("https://stackoverflow.com/q/46271988", "46271988")</f>
        <v/>
      </c>
      <c r="B101" t="n">
        <v>0.1626984126984127</v>
      </c>
    </row>
    <row r="102">
      <c r="A102">
        <f>HYPERLINK("https://stackoverflow.com/q/46378576", "46378576")</f>
        <v/>
      </c>
      <c r="B102" t="n">
        <v>0.1938202247191011</v>
      </c>
    </row>
    <row r="103">
      <c r="A103">
        <f>HYPERLINK("https://stackoverflow.com/q/46495006", "46495006")</f>
        <v/>
      </c>
      <c r="B103" t="n">
        <v>0.1809413580246914</v>
      </c>
    </row>
    <row r="104">
      <c r="A104">
        <f>HYPERLINK("https://stackoverflow.com/q/46537440", "46537440")</f>
        <v/>
      </c>
      <c r="B104" t="n">
        <v>0.2015765765765766</v>
      </c>
    </row>
    <row r="105">
      <c r="A105">
        <f>HYPERLINK("https://stackoverflow.com/q/46636237", "46636237")</f>
        <v/>
      </c>
      <c r="B105" t="n">
        <v>0.1607142857142857</v>
      </c>
    </row>
    <row r="106">
      <c r="A106">
        <f>HYPERLINK("https://stackoverflow.com/q/46684369", "46684369")</f>
        <v/>
      </c>
      <c r="B106" t="n">
        <v>0.1850282485875706</v>
      </c>
    </row>
    <row r="107">
      <c r="A107">
        <f>HYPERLINK("https://stackoverflow.com/q/46739891", "46739891")</f>
        <v/>
      </c>
      <c r="B107" t="n">
        <v>0.1637205387205387</v>
      </c>
    </row>
    <row r="108">
      <c r="A108">
        <f>HYPERLINK("https://stackoverflow.com/q/46866935", "46866935")</f>
        <v/>
      </c>
      <c r="B108" t="n">
        <v>0.2532894736842105</v>
      </c>
    </row>
    <row r="109">
      <c r="A109">
        <f>HYPERLINK("https://stackoverflow.com/q/46966587", "46966587")</f>
        <v/>
      </c>
      <c r="B109" t="n">
        <v>0.1629353233830846</v>
      </c>
    </row>
    <row r="110">
      <c r="A110">
        <f>HYPERLINK("https://stackoverflow.com/q/46976482", "46976482")</f>
        <v/>
      </c>
      <c r="B110" t="n">
        <v>0.1883169934640523</v>
      </c>
    </row>
    <row r="111">
      <c r="A111">
        <f>HYPERLINK("https://stackoverflow.com/q/47013716", "47013716")</f>
        <v/>
      </c>
      <c r="B111" t="n">
        <v>0.1511299435028249</v>
      </c>
    </row>
    <row r="112">
      <c r="A112">
        <f>HYPERLINK("https://stackoverflow.com/q/47194231", "47194231")</f>
        <v/>
      </c>
      <c r="B112" t="n">
        <v>0.1769406392694064</v>
      </c>
    </row>
    <row r="113">
      <c r="A113">
        <f>HYPERLINK("https://stackoverflow.com/q/47293778", "47293778")</f>
        <v/>
      </c>
      <c r="B113" t="n">
        <v>0.2143274853801169</v>
      </c>
    </row>
    <row r="114">
      <c r="A114">
        <f>HYPERLINK("https://stackoverflow.com/q/47762700", "47762700")</f>
        <v/>
      </c>
      <c r="B114" t="n">
        <v>0.2072916666666667</v>
      </c>
    </row>
    <row r="115">
      <c r="A115">
        <f>HYPERLINK("https://stackoverflow.com/q/47764200", "47764200")</f>
        <v/>
      </c>
      <c r="B115" t="n">
        <v>0.2415311653116531</v>
      </c>
    </row>
    <row r="116">
      <c r="A116">
        <f>HYPERLINK("https://stackoverflow.com/q/47795639", "47795639")</f>
        <v/>
      </c>
      <c r="B116" t="n">
        <v>0.1730769230769231</v>
      </c>
    </row>
    <row r="117">
      <c r="A117">
        <f>HYPERLINK("https://stackoverflow.com/q/47800766", "47800766")</f>
        <v/>
      </c>
      <c r="B117" t="n">
        <v>0.2285628019323671</v>
      </c>
    </row>
    <row r="118">
      <c r="A118">
        <f>HYPERLINK("https://stackoverflow.com/q/47823345", "47823345")</f>
        <v/>
      </c>
      <c r="B118" t="n">
        <v>0.23805256869773</v>
      </c>
    </row>
    <row r="119">
      <c r="A119">
        <f>HYPERLINK("https://stackoverflow.com/q/47886587", "47886587")</f>
        <v/>
      </c>
      <c r="B119" t="n">
        <v>0.2238562091503268</v>
      </c>
    </row>
    <row r="120">
      <c r="A120">
        <f>HYPERLINK("https://stackoverflow.com/q/48315396", "48315396")</f>
        <v/>
      </c>
      <c r="B120" t="n">
        <v>0.2303591470258137</v>
      </c>
    </row>
    <row r="121">
      <c r="A121">
        <f>HYPERLINK("https://stackoverflow.com/q/48525962", "48525962")</f>
        <v/>
      </c>
      <c r="B121" t="n">
        <v>0.1948099415204678</v>
      </c>
    </row>
    <row r="122">
      <c r="A122">
        <f>HYPERLINK("https://stackoverflow.com/q/48642274", "48642274")</f>
        <v/>
      </c>
      <c r="B122" t="n">
        <v>0.2031400966183575</v>
      </c>
    </row>
    <row r="123">
      <c r="A123">
        <f>HYPERLINK("https://stackoverflow.com/q/48979623", "48979623")</f>
        <v/>
      </c>
      <c r="B123" t="n">
        <v>0.203544061302682</v>
      </c>
    </row>
    <row r="124">
      <c r="A124">
        <f>HYPERLINK("https://stackoverflow.com/q/49020892", "49020892")</f>
        <v/>
      </c>
      <c r="B124" t="n">
        <v>0.2214285714285714</v>
      </c>
    </row>
    <row r="125">
      <c r="A125">
        <f>HYPERLINK("https://stackoverflow.com/q/49035373", "49035373")</f>
        <v/>
      </c>
      <c r="B125" t="n">
        <v>0.2239368998628258</v>
      </c>
    </row>
    <row r="126">
      <c r="A126">
        <f>HYPERLINK("https://stackoverflow.com/q/49042255", "49042255")</f>
        <v/>
      </c>
      <c r="B126" t="n">
        <v>0.1834150326797385</v>
      </c>
    </row>
    <row r="127">
      <c r="A127">
        <f>HYPERLINK("https://stackoverflow.com/q/49175094", "49175094")</f>
        <v/>
      </c>
      <c r="B127" t="n">
        <v>0.1918803418803419</v>
      </c>
    </row>
    <row r="128">
      <c r="A128">
        <f>HYPERLINK("https://stackoverflow.com/q/49419372", "49419372")</f>
        <v/>
      </c>
      <c r="B128" t="n">
        <v>0.2263729246487867</v>
      </c>
    </row>
    <row r="129">
      <c r="A129">
        <f>HYPERLINK("https://stackoverflow.com/q/49506812", "49506812")</f>
        <v/>
      </c>
      <c r="B129" t="n">
        <v>0.2800751879699249</v>
      </c>
    </row>
    <row r="130">
      <c r="A130">
        <f>HYPERLINK("https://stackoverflow.com/q/49544447", "49544447")</f>
        <v/>
      </c>
      <c r="B130" t="n">
        <v>0.2452651515151515</v>
      </c>
    </row>
    <row r="131">
      <c r="A131">
        <f>HYPERLINK("https://stackoverflow.com/q/49563870", "49563870")</f>
        <v/>
      </c>
      <c r="B131" t="n">
        <v>0.2064814814814815</v>
      </c>
    </row>
    <row r="132">
      <c r="A132">
        <f>HYPERLINK("https://stackoverflow.com/q/49747691", "49747691")</f>
        <v/>
      </c>
      <c r="B132" t="n">
        <v>0.1871980676328502</v>
      </c>
    </row>
    <row r="133">
      <c r="A133">
        <f>HYPERLINK("https://stackoverflow.com/q/49770636", "49770636")</f>
        <v/>
      </c>
      <c r="B133" t="n">
        <v>0.2965534979423869</v>
      </c>
    </row>
    <row r="134">
      <c r="A134">
        <f>HYPERLINK("https://stackoverflow.com/q/49925236", "49925236")</f>
        <v/>
      </c>
      <c r="B134" t="n">
        <v>0.2433333333333333</v>
      </c>
    </row>
    <row r="135">
      <c r="A135">
        <f>HYPERLINK("https://stackoverflow.com/q/49929362", "49929362")</f>
        <v/>
      </c>
      <c r="B135" t="n">
        <v>0.1977339181286549</v>
      </c>
    </row>
    <row r="136">
      <c r="A136">
        <f>HYPERLINK("https://stackoverflow.com/q/49984925", "49984925")</f>
        <v/>
      </c>
      <c r="B136" t="n">
        <v>0.2348318713450293</v>
      </c>
    </row>
    <row r="137">
      <c r="A137">
        <f>HYPERLINK("https://stackoverflow.com/q/50084095", "50084095")</f>
        <v/>
      </c>
      <c r="B137" t="n">
        <v>0.1839774557165862</v>
      </c>
    </row>
    <row r="138">
      <c r="A138">
        <f>HYPERLINK("https://stackoverflow.com/q/50184405", "50184405")</f>
        <v/>
      </c>
      <c r="B138" t="n">
        <v>0.2911522633744856</v>
      </c>
    </row>
    <row r="139">
      <c r="A139">
        <f>HYPERLINK("https://stackoverflow.com/q/50218500", "50218500")</f>
        <v/>
      </c>
      <c r="B139" t="n">
        <v>0.1850490196078431</v>
      </c>
    </row>
    <row r="140">
      <c r="A140">
        <f>HYPERLINK("https://stackoverflow.com/q/50407983", "50407983")</f>
        <v/>
      </c>
      <c r="B140" t="n">
        <v>0.3301832760595648</v>
      </c>
    </row>
    <row r="141">
      <c r="A141">
        <f>HYPERLINK("https://stackoverflow.com/q/50462355", "50462355")</f>
        <v/>
      </c>
      <c r="B141" t="n">
        <v>0.1435969868173258</v>
      </c>
    </row>
    <row r="142">
      <c r="A142">
        <f>HYPERLINK("https://stackoverflow.com/q/50490209", "50490209")</f>
        <v/>
      </c>
      <c r="B142" t="n">
        <v>0.2122093023255814</v>
      </c>
    </row>
    <row r="143">
      <c r="A143">
        <f>HYPERLINK("https://stackoverflow.com/q/50710541", "50710541")</f>
        <v/>
      </c>
      <c r="B143" t="n">
        <v>0.2142489711934156</v>
      </c>
    </row>
    <row r="144">
      <c r="A144">
        <f>HYPERLINK("https://stackoverflow.com/q/50718804", "50718804")</f>
        <v/>
      </c>
      <c r="B144" t="n">
        <v>0.253125</v>
      </c>
    </row>
    <row r="145">
      <c r="A145">
        <f>HYPERLINK("https://stackoverflow.com/q/50822695", "50822695")</f>
        <v/>
      </c>
      <c r="B145" t="n">
        <v>0.2040895061728395</v>
      </c>
    </row>
    <row r="146">
      <c r="A146">
        <f>HYPERLINK("https://stackoverflow.com/q/50823383", "50823383")</f>
        <v/>
      </c>
      <c r="B146" t="n">
        <v>0.2295138888888889</v>
      </c>
    </row>
    <row r="147">
      <c r="A147">
        <f>HYPERLINK("https://stackoverflow.com/q/50825507", "50825507")</f>
        <v/>
      </c>
      <c r="B147" t="n">
        <v>0.2102623456790123</v>
      </c>
    </row>
    <row r="148">
      <c r="A148">
        <f>HYPERLINK("https://stackoverflow.com/q/50850661", "50850661")</f>
        <v/>
      </c>
      <c r="B148" t="n">
        <v>0.2554253472222223</v>
      </c>
    </row>
    <row r="149">
      <c r="A149">
        <f>HYPERLINK("https://stackoverflow.com/q/50852150", "50852150")</f>
        <v/>
      </c>
      <c r="B149" t="n">
        <v>0.2943322109988777</v>
      </c>
    </row>
    <row r="150">
      <c r="A150">
        <f>HYPERLINK("https://stackoverflow.com/q/50862637", "50862637")</f>
        <v/>
      </c>
      <c r="B150" t="n">
        <v>0.1594017094017094</v>
      </c>
    </row>
    <row r="151">
      <c r="A151">
        <f>HYPERLINK("https://stackoverflow.com/q/50867815", "50867815")</f>
        <v/>
      </c>
      <c r="B151" t="n">
        <v>0.2071026722925457</v>
      </c>
    </row>
    <row r="152">
      <c r="A152">
        <f>HYPERLINK("https://stackoverflow.com/q/50877966", "50877966")</f>
        <v/>
      </c>
      <c r="B152" t="n">
        <v>0.1597222222222222</v>
      </c>
    </row>
    <row r="153">
      <c r="A153">
        <f>HYPERLINK("https://stackoverflow.com/q/50903007", "50903007")</f>
        <v/>
      </c>
      <c r="B153" t="n">
        <v>0.1611111111111111</v>
      </c>
    </row>
    <row r="154">
      <c r="A154">
        <f>HYPERLINK("https://stackoverflow.com/q/50973150", "50973150")</f>
        <v/>
      </c>
      <c r="B154" t="n">
        <v>0.2097222222222222</v>
      </c>
    </row>
    <row r="155">
      <c r="A155">
        <f>HYPERLINK("https://stackoverflow.com/q/50977178", "50977178")</f>
        <v/>
      </c>
      <c r="B155" t="n">
        <v>0.2572951739618407</v>
      </c>
    </row>
    <row r="156">
      <c r="A156">
        <f>HYPERLINK("https://stackoverflow.com/q/51024525", "51024525")</f>
        <v/>
      </c>
      <c r="B156" t="n">
        <v>0.1608024691358025</v>
      </c>
    </row>
    <row r="157">
      <c r="A157">
        <f>HYPERLINK("https://stackoverflow.com/q/51043227", "51043227")</f>
        <v/>
      </c>
      <c r="B157" t="n">
        <v>0.2100207684319834</v>
      </c>
    </row>
    <row r="158">
      <c r="A158">
        <f>HYPERLINK("https://stackoverflow.com/q/51429292", "51429292")</f>
        <v/>
      </c>
      <c r="B158" t="n">
        <v>0.2263729246487867</v>
      </c>
    </row>
    <row r="159">
      <c r="A159">
        <f>HYPERLINK("https://stackoverflow.com/q/51496895", "51496895")</f>
        <v/>
      </c>
      <c r="B159" t="n">
        <v>0.1978737997256516</v>
      </c>
    </row>
    <row r="160">
      <c r="A160">
        <f>HYPERLINK("https://stackoverflow.com/q/51623407", "51623407")</f>
        <v/>
      </c>
      <c r="B160" t="n">
        <v>0.2344444444444445</v>
      </c>
    </row>
    <row r="161">
      <c r="A161">
        <f>HYPERLINK("https://stackoverflow.com/q/51678234", "51678234")</f>
        <v/>
      </c>
      <c r="B161" t="n">
        <v>0.3336083608360836</v>
      </c>
    </row>
    <row r="162">
      <c r="A162">
        <f>HYPERLINK("https://stackoverflow.com/q/51731481", "51731481")</f>
        <v/>
      </c>
      <c r="B162" t="n">
        <v>0.295662100456621</v>
      </c>
    </row>
    <row r="163">
      <c r="A163">
        <f>HYPERLINK("https://stackoverflow.com/q/51750774", "51750774")</f>
        <v/>
      </c>
      <c r="B163" t="n">
        <v>0.1688368055555556</v>
      </c>
    </row>
    <row r="164">
      <c r="A164">
        <f>HYPERLINK("https://stackoverflow.com/q/51831600", "51831600")</f>
        <v/>
      </c>
      <c r="B164" t="n">
        <v>0.1432178932178932</v>
      </c>
    </row>
    <row r="165">
      <c r="A165">
        <f>HYPERLINK("https://stackoverflow.com/q/51836618", "51836618")</f>
        <v/>
      </c>
      <c r="B165" t="n">
        <v>0.1793785310734463</v>
      </c>
    </row>
    <row r="166">
      <c r="A166">
        <f>HYPERLINK("https://stackoverflow.com/q/51853310", "51853310")</f>
        <v/>
      </c>
      <c r="B166" t="n">
        <v>0.2313368055555556</v>
      </c>
    </row>
    <row r="167">
      <c r="A167">
        <f>HYPERLINK("https://stackoverflow.com/q/51875348", "51875348")</f>
        <v/>
      </c>
      <c r="B167" t="n">
        <v>0.1546783625730994</v>
      </c>
    </row>
    <row r="168">
      <c r="A168">
        <f>HYPERLINK("https://stackoverflow.com/q/51876478", "51876478")</f>
        <v/>
      </c>
      <c r="B168" t="n">
        <v>0.2072916666666667</v>
      </c>
    </row>
    <row r="169">
      <c r="A169">
        <f>HYPERLINK("https://stackoverflow.com/q/51884008", "51884008")</f>
        <v/>
      </c>
      <c r="B169" t="n">
        <v>0.2940476190476191</v>
      </c>
    </row>
    <row r="170">
      <c r="A170">
        <f>HYPERLINK("https://stackoverflow.com/q/51966939", "51966939")</f>
        <v/>
      </c>
      <c r="B170" t="n">
        <v>0.2124792703150912</v>
      </c>
    </row>
    <row r="171">
      <c r="A171">
        <f>HYPERLINK("https://stackoverflow.com/q/51973789", "51973789")</f>
        <v/>
      </c>
      <c r="B171" t="n">
        <v>0.2478956228956229</v>
      </c>
    </row>
    <row r="172">
      <c r="A172">
        <f>HYPERLINK("https://stackoverflow.com/q/51993959", "51993959")</f>
        <v/>
      </c>
      <c r="B172" t="n">
        <v>0.3199126092384519</v>
      </c>
    </row>
    <row r="173">
      <c r="A173">
        <f>HYPERLINK("https://stackoverflow.com/q/52057206", "52057206")</f>
        <v/>
      </c>
      <c r="B173" t="n">
        <v>0.2245158002038736</v>
      </c>
    </row>
    <row r="174">
      <c r="A174">
        <f>HYPERLINK("https://stackoverflow.com/q/52088852", "52088852")</f>
        <v/>
      </c>
      <c r="B174" t="n">
        <v>0.2107407407407407</v>
      </c>
    </row>
    <row r="175">
      <c r="A175">
        <f>HYPERLINK("https://stackoverflow.com/q/52144189", "52144189")</f>
        <v/>
      </c>
      <c r="B175" t="n">
        <v>0.2526143790849673</v>
      </c>
    </row>
    <row r="176">
      <c r="A176">
        <f>HYPERLINK("https://stackoverflow.com/q/52213181", "52213181")</f>
        <v/>
      </c>
      <c r="B176" t="n">
        <v>0.2195945945945946</v>
      </c>
    </row>
    <row r="177">
      <c r="A177">
        <f>HYPERLINK("https://stackoverflow.com/q/52242599", "52242599")</f>
        <v/>
      </c>
      <c r="B177" t="n">
        <v>0.1948529411764706</v>
      </c>
    </row>
    <row r="178">
      <c r="A178">
        <f>HYPERLINK("https://stackoverflow.com/q/52427085", "52427085")</f>
        <v/>
      </c>
      <c r="B178" t="n">
        <v>0.2011378848728246</v>
      </c>
    </row>
    <row r="179">
      <c r="A179">
        <f>HYPERLINK("https://stackoverflow.com/q/52656748", "52656748")</f>
        <v/>
      </c>
      <c r="B179" t="n">
        <v>0.2543650793650793</v>
      </c>
    </row>
    <row r="180">
      <c r="A180">
        <f>HYPERLINK("https://stackoverflow.com/q/52814608", "52814608")</f>
        <v/>
      </c>
      <c r="B180" t="n">
        <v>0.3116197183098591</v>
      </c>
    </row>
    <row r="181">
      <c r="A181">
        <f>HYPERLINK("https://stackoverflow.com/q/52952265", "52952265")</f>
        <v/>
      </c>
      <c r="B181" t="n">
        <v>0.2398278560250391</v>
      </c>
    </row>
    <row r="182">
      <c r="A182">
        <f>HYPERLINK("https://stackoverflow.com/q/53161038", "53161038")</f>
        <v/>
      </c>
      <c r="B182" t="n">
        <v>0.2860663082437276</v>
      </c>
    </row>
    <row r="183">
      <c r="A183">
        <f>HYPERLINK("https://stackoverflow.com/q/53167215", "53167215")</f>
        <v/>
      </c>
      <c r="B183" t="n">
        <v>0.1795190713101161</v>
      </c>
    </row>
    <row r="184">
      <c r="A184">
        <f>HYPERLINK("https://stackoverflow.com/q/53207653", "53207653")</f>
        <v/>
      </c>
      <c r="B184" t="n">
        <v>0.1654040404040404</v>
      </c>
    </row>
    <row r="185">
      <c r="A185">
        <f>HYPERLINK("https://stackoverflow.com/q/53287555", "53287555")</f>
        <v/>
      </c>
      <c r="B185" t="n">
        <v>0.2248538011695906</v>
      </c>
    </row>
    <row r="186">
      <c r="A186">
        <f>HYPERLINK("https://stackoverflow.com/q/53290593", "53290593")</f>
        <v/>
      </c>
      <c r="B186" t="n">
        <v>0.1469404186795491</v>
      </c>
    </row>
    <row r="187">
      <c r="A187">
        <f>HYPERLINK("https://stackoverflow.com/q/53618469", "53618469")</f>
        <v/>
      </c>
      <c r="B187" t="n">
        <v>0.1630434782608696</v>
      </c>
    </row>
    <row r="188">
      <c r="A188">
        <f>HYPERLINK("https://stackoverflow.com/q/53755821", "53755821")</f>
        <v/>
      </c>
      <c r="B188" t="n">
        <v>0.2608161258603737</v>
      </c>
    </row>
    <row r="189">
      <c r="A189">
        <f>HYPERLINK("https://stackoverflow.com/q/53961151", "53961151")</f>
        <v/>
      </c>
      <c r="B189" t="n">
        <v>0.1760335917312661</v>
      </c>
    </row>
    <row r="190">
      <c r="A190">
        <f>HYPERLINK("https://stackoverflow.com/q/54113212", "54113212")</f>
        <v/>
      </c>
      <c r="B190" t="n">
        <v>0.2893518518518519</v>
      </c>
    </row>
    <row r="191">
      <c r="A191">
        <f>HYPERLINK("https://stackoverflow.com/q/54134476", "54134476")</f>
        <v/>
      </c>
      <c r="B191" t="n">
        <v>0.1655405405405405</v>
      </c>
    </row>
    <row r="192">
      <c r="A192">
        <f>HYPERLINK("https://stackoverflow.com/q/54223484", "54223484")</f>
        <v/>
      </c>
      <c r="B192" t="n">
        <v>0.2630434782608695</v>
      </c>
    </row>
    <row r="193">
      <c r="A193">
        <f>HYPERLINK("https://stackoverflow.com/q/54288494", "54288494")</f>
        <v/>
      </c>
      <c r="B193" t="n">
        <v>0.2357456140350877</v>
      </c>
    </row>
    <row r="194">
      <c r="A194">
        <f>HYPERLINK("https://stackoverflow.com/q/54365658", "54365658")</f>
        <v/>
      </c>
      <c r="B194" t="n">
        <v>0.1911276948590381</v>
      </c>
    </row>
    <row r="195">
      <c r="A195">
        <f>HYPERLINK("https://stackoverflow.com/q/54446152", "54446152")</f>
        <v/>
      </c>
      <c r="B195" t="n">
        <v>0.1927083333333333</v>
      </c>
    </row>
    <row r="196">
      <c r="A196">
        <f>HYPERLINK("https://stackoverflow.com/q/54462153", "54462153")</f>
        <v/>
      </c>
      <c r="B196" t="n">
        <v>0.3322590546347453</v>
      </c>
    </row>
    <row r="197">
      <c r="A197">
        <f>HYPERLINK("https://stackoverflow.com/q/54521407", "54521407")</f>
        <v/>
      </c>
      <c r="B197" t="n">
        <v>0.2658333333333333</v>
      </c>
    </row>
    <row r="198">
      <c r="A198">
        <f>HYPERLINK("https://stackoverflow.com/q/54577431", "54577431")</f>
        <v/>
      </c>
      <c r="B198" t="n">
        <v>0.2611714975845411</v>
      </c>
    </row>
    <row r="199">
      <c r="A199">
        <f>HYPERLINK("https://stackoverflow.com/q/54662808", "54662808")</f>
        <v/>
      </c>
      <c r="B199" t="n">
        <v>0.1965020576131687</v>
      </c>
    </row>
    <row r="200">
      <c r="A200">
        <f>HYPERLINK("https://stackoverflow.com/q/54773028", "54773028")</f>
        <v/>
      </c>
      <c r="B200" t="n">
        <v>0.1576923076923077</v>
      </c>
    </row>
    <row r="201">
      <c r="A201">
        <f>HYPERLINK("https://stackoverflow.com/q/54790585", "54790585")</f>
        <v/>
      </c>
      <c r="B201" t="n">
        <v>0.2717803030303031</v>
      </c>
    </row>
    <row r="202">
      <c r="A202">
        <f>HYPERLINK("https://stackoverflow.com/q/54828156", "54828156")</f>
        <v/>
      </c>
      <c r="B202" t="n">
        <v>0.2009379509379509</v>
      </c>
    </row>
    <row r="203">
      <c r="A203">
        <f>HYPERLINK("https://stackoverflow.com/q/54900592", "54900592")</f>
        <v/>
      </c>
      <c r="B203" t="n">
        <v>0.3608156028368794</v>
      </c>
    </row>
    <row r="204">
      <c r="A204">
        <f>HYPERLINK("https://stackoverflow.com/q/54980076", "54980076")</f>
        <v/>
      </c>
      <c r="B204" t="n">
        <v>0.2194444444444445</v>
      </c>
    </row>
    <row r="205">
      <c r="A205">
        <f>HYPERLINK("https://stackoverflow.com/q/55006077", "55006077")</f>
        <v/>
      </c>
      <c r="B205" t="n">
        <v>0.2172131147540984</v>
      </c>
    </row>
    <row r="206">
      <c r="A206">
        <f>HYPERLINK("https://stackoverflow.com/q/55116523", "55116523")</f>
        <v/>
      </c>
      <c r="B206" t="n">
        <v>0.2426697530864197</v>
      </c>
    </row>
    <row r="207">
      <c r="A207">
        <f>HYPERLINK("https://stackoverflow.com/q/55122901", "55122901")</f>
        <v/>
      </c>
      <c r="B207" t="n">
        <v>0.2788888888888889</v>
      </c>
    </row>
    <row r="208">
      <c r="A208">
        <f>HYPERLINK("https://stackoverflow.com/q/55161617", "55161617")</f>
        <v/>
      </c>
      <c r="B208" t="n">
        <v>0.2587390761548065</v>
      </c>
    </row>
    <row r="209">
      <c r="A209">
        <f>HYPERLINK("https://stackoverflow.com/q/55283256", "55283256")</f>
        <v/>
      </c>
      <c r="B209" t="n">
        <v>0.271849593495935</v>
      </c>
    </row>
    <row r="210">
      <c r="A210">
        <f>HYPERLINK("https://stackoverflow.com/q/55484404", "55484404")</f>
        <v/>
      </c>
      <c r="B210" t="n">
        <v>0.2908576051779935</v>
      </c>
    </row>
    <row r="211">
      <c r="A211">
        <f>HYPERLINK("https://stackoverflow.com/q/55559831", "55559831")</f>
        <v/>
      </c>
      <c r="B211" t="n">
        <v>0.3644578313253012</v>
      </c>
    </row>
    <row r="212">
      <c r="A212">
        <f>HYPERLINK("https://stackoverflow.com/q/55748694", "55748694")</f>
        <v/>
      </c>
      <c r="B212" t="n">
        <v>0.1856060606060606</v>
      </c>
    </row>
    <row r="213">
      <c r="A213">
        <f>HYPERLINK("https://stackoverflow.com/q/55853297", "55853297")</f>
        <v/>
      </c>
      <c r="B213" t="n">
        <v>0.2257433489827856</v>
      </c>
    </row>
    <row r="214">
      <c r="A214">
        <f>HYPERLINK("https://stackoverflow.com/q/56006287", "56006287")</f>
        <v/>
      </c>
      <c r="B214" t="n">
        <v>0.150462962962963</v>
      </c>
    </row>
    <row r="215">
      <c r="A215">
        <f>HYPERLINK("https://stackoverflow.com/q/56205989", "56205989")</f>
        <v/>
      </c>
      <c r="B215" t="n">
        <v>0.2212418300653595</v>
      </c>
    </row>
    <row r="216">
      <c r="A216">
        <f>HYPERLINK("https://stackoverflow.com/q/56363143", "56363143")</f>
        <v/>
      </c>
      <c r="B216" t="n">
        <v>0.1662257495590829</v>
      </c>
    </row>
    <row r="217">
      <c r="A217">
        <f>HYPERLINK("https://stackoverflow.com/q/56366496", "56366496")</f>
        <v/>
      </c>
      <c r="B217" t="n">
        <v>0.1690672153635117</v>
      </c>
    </row>
    <row r="218">
      <c r="A218">
        <f>HYPERLINK("https://stackoverflow.com/q/56377658", "56377658")</f>
        <v/>
      </c>
      <c r="B218" t="n">
        <v>0.1536195286195286</v>
      </c>
    </row>
    <row r="219">
      <c r="A219">
        <f>HYPERLINK("https://stackoverflow.com/q/56444605", "56444605")</f>
        <v/>
      </c>
      <c r="B219" t="n">
        <v>0.2034391534391534</v>
      </c>
    </row>
    <row r="220">
      <c r="A220">
        <f>HYPERLINK("https://stackoverflow.com/q/56570383", "56570383")</f>
        <v/>
      </c>
      <c r="B220" t="n">
        <v>0.2210144927536232</v>
      </c>
    </row>
    <row r="221">
      <c r="A221">
        <f>HYPERLINK("https://stackoverflow.com/q/56586268", "56586268")</f>
        <v/>
      </c>
      <c r="B221" t="n">
        <v>0.1955128205128205</v>
      </c>
    </row>
    <row r="222">
      <c r="A222">
        <f>HYPERLINK("https://stackoverflow.com/q/56612308", "56612308")</f>
        <v/>
      </c>
      <c r="B222" t="n">
        <v>0.1947222222222222</v>
      </c>
    </row>
    <row r="223">
      <c r="A223">
        <f>HYPERLINK("https://stackoverflow.com/q/56646153", "56646153")</f>
        <v/>
      </c>
      <c r="B223" t="n">
        <v>0.1884615384615385</v>
      </c>
    </row>
    <row r="224">
      <c r="A224">
        <f>HYPERLINK("https://stackoverflow.com/q/56650002", "56650002")</f>
        <v/>
      </c>
      <c r="B224" t="n">
        <v>0.1632420091324201</v>
      </c>
    </row>
    <row r="225">
      <c r="A225">
        <f>HYPERLINK("https://stackoverflow.com/q/56690282", "56690282")</f>
        <v/>
      </c>
      <c r="B225" t="n">
        <v>0.2017704517704518</v>
      </c>
    </row>
    <row r="226">
      <c r="A226">
        <f>HYPERLINK("https://stackoverflow.com/q/56709602", "56709602")</f>
        <v/>
      </c>
      <c r="B226" t="n">
        <v>0.2486282578875171</v>
      </c>
    </row>
    <row r="227">
      <c r="A227">
        <f>HYPERLINK("https://stackoverflow.com/q/56744215", "56744215")</f>
        <v/>
      </c>
      <c r="B227" t="n">
        <v>0.3135683760683761</v>
      </c>
    </row>
    <row r="228">
      <c r="A228">
        <f>HYPERLINK("https://stackoverflow.com/q/56844066", "56844066")</f>
        <v/>
      </c>
      <c r="B228" t="n">
        <v>0.3604018912529551</v>
      </c>
    </row>
    <row r="229">
      <c r="A229">
        <f>HYPERLINK("https://stackoverflow.com/q/56859374", "56859374")</f>
        <v/>
      </c>
      <c r="B229" t="n">
        <v>0.4024584929757344</v>
      </c>
    </row>
    <row r="230">
      <c r="A230">
        <f>HYPERLINK("https://stackoverflow.com/q/56860758", "56860758")</f>
        <v/>
      </c>
      <c r="B230" t="n">
        <v>0.1909722222222222</v>
      </c>
    </row>
    <row r="231">
      <c r="A231">
        <f>HYPERLINK("https://stackoverflow.com/q/56875888", "56875888")</f>
        <v/>
      </c>
      <c r="B231" t="n">
        <v>0.1609347442680776</v>
      </c>
    </row>
    <row r="232">
      <c r="A232">
        <f>HYPERLINK("https://stackoverflow.com/q/56929036", "56929036")</f>
        <v/>
      </c>
      <c r="B232" t="n">
        <v>0.2267932489451477</v>
      </c>
    </row>
    <row r="233">
      <c r="A233">
        <f>HYPERLINK("https://stackoverflow.com/q/56938161", "56938161")</f>
        <v/>
      </c>
      <c r="B233" t="n">
        <v>0.2463570127504554</v>
      </c>
    </row>
    <row r="234">
      <c r="A234">
        <f>HYPERLINK("https://stackoverflow.com/q/56952560", "56952560")</f>
        <v/>
      </c>
      <c r="B234" t="n">
        <v>0.1535285285285285</v>
      </c>
    </row>
    <row r="235">
      <c r="A235">
        <f>HYPERLINK("https://stackoverflow.com/q/57046996", "57046996")</f>
        <v/>
      </c>
      <c r="B235" t="n">
        <v>0.2883709981167608</v>
      </c>
    </row>
    <row r="236">
      <c r="A236">
        <f>HYPERLINK("https://stackoverflow.com/q/57098814", "57098814")</f>
        <v/>
      </c>
      <c r="B236" t="n">
        <v>0.2172619047619048</v>
      </c>
    </row>
    <row r="237">
      <c r="A237">
        <f>HYPERLINK("https://stackoverflow.com/q/57139722", "57139722")</f>
        <v/>
      </c>
      <c r="B237" t="n">
        <v>0.1982496194824962</v>
      </c>
    </row>
    <row r="238">
      <c r="A238">
        <f>HYPERLINK("https://stackoverflow.com/q/57171261", "57171261")</f>
        <v/>
      </c>
      <c r="B238" t="n">
        <v>0.2087191358024691</v>
      </c>
    </row>
    <row r="239">
      <c r="A239">
        <f>HYPERLINK("https://stackoverflow.com/q/57193594", "57193594")</f>
        <v/>
      </c>
      <c r="B239" t="n">
        <v>0.2062841530054645</v>
      </c>
    </row>
    <row r="240">
      <c r="A240">
        <f>HYPERLINK("https://stackoverflow.com/q/57193893", "57193893")</f>
        <v/>
      </c>
      <c r="B240" t="n">
        <v>0.2097800925925926</v>
      </c>
    </row>
    <row r="241">
      <c r="A241">
        <f>HYPERLINK("https://stackoverflow.com/q/57233121", "57233121")</f>
        <v/>
      </c>
      <c r="B241" t="n">
        <v>0.2184027777777778</v>
      </c>
    </row>
    <row r="242">
      <c r="A242">
        <f>HYPERLINK("https://stackoverflow.com/q/57289721", "57289721")</f>
        <v/>
      </c>
      <c r="B242" t="n">
        <v>0.3692017259978426</v>
      </c>
    </row>
    <row r="243">
      <c r="A243">
        <f>HYPERLINK("https://stackoverflow.com/q/57416596", "57416596")</f>
        <v/>
      </c>
      <c r="B243" t="n">
        <v>0.3256604506604507</v>
      </c>
    </row>
    <row r="244">
      <c r="A244">
        <f>HYPERLINK("https://stackoverflow.com/q/57466993", "57466993")</f>
        <v/>
      </c>
      <c r="B244" t="n">
        <v>0.2085537918871252</v>
      </c>
    </row>
    <row r="245">
      <c r="A245">
        <f>HYPERLINK("https://stackoverflow.com/q/57575852", "57575852")</f>
        <v/>
      </c>
      <c r="B245" t="n">
        <v>0.2251984126984127</v>
      </c>
    </row>
    <row r="246">
      <c r="A246">
        <f>HYPERLINK("https://stackoverflow.com/q/57617520", "57617520")</f>
        <v/>
      </c>
      <c r="B246" t="n">
        <v>0.205150462962963</v>
      </c>
    </row>
    <row r="247">
      <c r="A247">
        <f>HYPERLINK("https://stackoverflow.com/q/57657610", "57657610")</f>
        <v/>
      </c>
      <c r="B247" t="n">
        <v>0.1781746031746032</v>
      </c>
    </row>
    <row r="248">
      <c r="A248">
        <f>HYPERLINK("https://stackoverflow.com/q/57710817", "57710817")</f>
        <v/>
      </c>
      <c r="B248" t="n">
        <v>0.3113888888888889</v>
      </c>
    </row>
    <row r="249">
      <c r="A249">
        <f>HYPERLINK("https://stackoverflow.com/q/57754071", "57754071")</f>
        <v/>
      </c>
      <c r="B249" t="n">
        <v>0.1725694444444444</v>
      </c>
    </row>
    <row r="250">
      <c r="A250">
        <f>HYPERLINK("https://stackoverflow.com/q/57806521", "57806521")</f>
        <v/>
      </c>
      <c r="B250" t="n">
        <v>0.2413419913419913</v>
      </c>
    </row>
    <row r="251">
      <c r="A251">
        <f>HYPERLINK("https://stackoverflow.com/q/57873246", "57873246")</f>
        <v/>
      </c>
      <c r="B251" t="n">
        <v>0.157103825136612</v>
      </c>
    </row>
    <row r="252">
      <c r="A252">
        <f>HYPERLINK("https://stackoverflow.com/q/57892682", "57892682")</f>
        <v/>
      </c>
      <c r="B252" t="n">
        <v>0.2288732394366197</v>
      </c>
    </row>
    <row r="253">
      <c r="A253">
        <f>HYPERLINK("https://stackoverflow.com/q/58010768", "58010768")</f>
        <v/>
      </c>
      <c r="B253" t="n">
        <v>0.1762023217247098</v>
      </c>
    </row>
    <row r="254">
      <c r="A254">
        <f>HYPERLINK("https://stackoverflow.com/q/58058193", "58058193")</f>
        <v/>
      </c>
      <c r="B254" t="n">
        <v>0.3799892125134843</v>
      </c>
    </row>
    <row r="255">
      <c r="A255">
        <f>HYPERLINK("https://stackoverflow.com/q/58102357", "58102357")</f>
        <v/>
      </c>
      <c r="B255" t="n">
        <v>0.2663934426229508</v>
      </c>
    </row>
    <row r="256">
      <c r="A256">
        <f>HYPERLINK("https://stackoverflow.com/q/58118210", "58118210")</f>
        <v/>
      </c>
      <c r="B256" t="n">
        <v>0.1828358208955224</v>
      </c>
    </row>
    <row r="257">
      <c r="A257">
        <f>HYPERLINK("https://stackoverflow.com/q/58151144", "58151144")</f>
        <v/>
      </c>
      <c r="B257" t="n">
        <v>0.1906779661016949</v>
      </c>
    </row>
    <row r="258">
      <c r="A258">
        <f>HYPERLINK("https://stackoverflow.com/q/58181033", "58181033")</f>
        <v/>
      </c>
      <c r="B258" t="n">
        <v>0.2399598393574297</v>
      </c>
    </row>
    <row r="259">
      <c r="A259">
        <f>HYPERLINK("https://stackoverflow.com/q/58325530", "58325530")</f>
        <v/>
      </c>
      <c r="B259" t="n">
        <v>0.225</v>
      </c>
    </row>
    <row r="260">
      <c r="A260">
        <f>HYPERLINK("https://stackoverflow.com/q/58344651", "58344651")</f>
        <v/>
      </c>
      <c r="B260" t="n">
        <v>0.1997863247863248</v>
      </c>
    </row>
    <row r="261">
      <c r="A261">
        <f>HYPERLINK("https://stackoverflow.com/q/58379764", "58379764")</f>
        <v/>
      </c>
      <c r="B261" t="n">
        <v>0.1535285285285285</v>
      </c>
    </row>
    <row r="262">
      <c r="A262">
        <f>HYPERLINK("https://stackoverflow.com/q/58439034", "58439034")</f>
        <v/>
      </c>
      <c r="B262" t="n">
        <v>0.1983695652173913</v>
      </c>
    </row>
    <row r="263">
      <c r="A263">
        <f>HYPERLINK("https://stackoverflow.com/q/58470460", "58470460")</f>
        <v/>
      </c>
      <c r="B263" t="n">
        <v>0.1513266998341625</v>
      </c>
    </row>
    <row r="264">
      <c r="A264">
        <f>HYPERLINK("https://stackoverflow.com/q/58496141", "58496141")</f>
        <v/>
      </c>
      <c r="B264" t="n">
        <v>0.1906130268199234</v>
      </c>
    </row>
    <row r="265">
      <c r="A265">
        <f>HYPERLINK("https://stackoverflow.com/q/58512106", "58512106")</f>
        <v/>
      </c>
      <c r="B265" t="n">
        <v>0.2950854700854701</v>
      </c>
    </row>
    <row r="266">
      <c r="A266">
        <f>HYPERLINK("https://stackoverflow.com/q/58596586", "58596586")</f>
        <v/>
      </c>
      <c r="B266" t="n">
        <v>0.2059692671394799</v>
      </c>
    </row>
    <row r="267">
      <c r="A267">
        <f>HYPERLINK("https://stackoverflow.com/q/58613452", "58613452")</f>
        <v/>
      </c>
      <c r="B267" t="n">
        <v>0.2403703703703704</v>
      </c>
    </row>
    <row r="268">
      <c r="A268">
        <f>HYPERLINK("https://stackoverflow.com/q/58626811", "58626811")</f>
        <v/>
      </c>
      <c r="B268" t="n">
        <v>0.2642450142450142</v>
      </c>
    </row>
    <row r="269">
      <c r="A269">
        <f>HYPERLINK("https://stackoverflow.com/q/58675434", "58675434")</f>
        <v/>
      </c>
      <c r="B269" t="n">
        <v>0.2506385696040869</v>
      </c>
    </row>
    <row r="270">
      <c r="A270">
        <f>HYPERLINK("https://stackoverflow.com/q/58812003", "58812003")</f>
        <v/>
      </c>
      <c r="B270" t="n">
        <v>0.1704545454545454</v>
      </c>
    </row>
    <row r="271">
      <c r="A271">
        <f>HYPERLINK("https://stackoverflow.com/q/58913715", "58913715")</f>
        <v/>
      </c>
      <c r="B271" t="n">
        <v>0.1846764346764347</v>
      </c>
    </row>
    <row r="272">
      <c r="A272">
        <f>HYPERLINK("https://stackoverflow.com/q/58965067", "58965067")</f>
        <v/>
      </c>
      <c r="B272" t="n">
        <v>0.1990196078431373</v>
      </c>
    </row>
    <row r="273">
      <c r="A273">
        <f>HYPERLINK("https://stackoverflow.com/q/59089647", "59089647")</f>
        <v/>
      </c>
      <c r="B273" t="n">
        <v>0.2913888888888889</v>
      </c>
    </row>
    <row r="274">
      <c r="A274">
        <f>HYPERLINK("https://stackoverflow.com/q/59164289", "59164289")</f>
        <v/>
      </c>
      <c r="B274" t="n">
        <v>0.2472222222222222</v>
      </c>
    </row>
    <row r="275">
      <c r="A275">
        <f>HYPERLINK("https://stackoverflow.com/q/59175116", "59175116")</f>
        <v/>
      </c>
      <c r="B275" t="n">
        <v>0.1752450980392157</v>
      </c>
    </row>
    <row r="276">
      <c r="A276">
        <f>HYPERLINK("https://stackoverflow.com/q/59186116", "59186116")</f>
        <v/>
      </c>
      <c r="B276" t="n">
        <v>0.2878472222222222</v>
      </c>
    </row>
    <row r="277">
      <c r="A277">
        <f>HYPERLINK("https://stackoverflow.com/q/59322480", "59322480")</f>
        <v/>
      </c>
      <c r="B277" t="n">
        <v>0.2095959595959596</v>
      </c>
    </row>
    <row r="278">
      <c r="A278">
        <f>HYPERLINK("https://stackoverflow.com/q/59345059", "59345059")</f>
        <v/>
      </c>
      <c r="B278" t="n">
        <v>0.2576530612244898</v>
      </c>
    </row>
    <row r="279">
      <c r="A279">
        <f>HYPERLINK("https://stackoverflow.com/q/59420530", "59420530")</f>
        <v/>
      </c>
      <c r="B279" t="n">
        <v>0.1516393442622951</v>
      </c>
    </row>
    <row r="280">
      <c r="A280">
        <f>HYPERLINK("https://stackoverflow.com/q/59510871", "59510871")</f>
        <v/>
      </c>
      <c r="B280" t="n">
        <v>0.2005813953488372</v>
      </c>
    </row>
    <row r="281">
      <c r="A281">
        <f>HYPERLINK("https://stackoverflow.com/q/59658068", "59658068")</f>
        <v/>
      </c>
      <c r="B281" t="n">
        <v>0.1801900584795322</v>
      </c>
    </row>
    <row r="282">
      <c r="A282">
        <f>HYPERLINK("https://stackoverflow.com/q/59677599", "59677599")</f>
        <v/>
      </c>
      <c r="B282" t="n">
        <v>0.2035907859078591</v>
      </c>
    </row>
    <row r="283">
      <c r="A283">
        <f>HYPERLINK("https://stackoverflow.com/q/59729377", "59729377")</f>
        <v/>
      </c>
      <c r="B283" t="n">
        <v>0.2266260162601626</v>
      </c>
    </row>
    <row r="284">
      <c r="A284">
        <f>HYPERLINK("https://stackoverflow.com/q/59793253", "59793253")</f>
        <v/>
      </c>
      <c r="B284" t="n">
        <v>0.2025593008739076</v>
      </c>
    </row>
    <row r="285">
      <c r="A285">
        <f>HYPERLINK("https://stackoverflow.com/q/59798677", "59798677")</f>
        <v/>
      </c>
      <c r="B285" t="n">
        <v>0.2549226441631505</v>
      </c>
    </row>
    <row r="286">
      <c r="A286">
        <f>HYPERLINK("https://stackoverflow.com/q/59856067", "59856067")</f>
        <v/>
      </c>
      <c r="B286" t="n">
        <v>0.208528951486698</v>
      </c>
    </row>
    <row r="287">
      <c r="A287">
        <f>HYPERLINK("https://stackoverflow.com/q/59858610", "59858610")</f>
        <v/>
      </c>
      <c r="B287" t="n">
        <v>0.1941056910569106</v>
      </c>
    </row>
    <row r="288">
      <c r="A288">
        <f>HYPERLINK("https://stackoverflow.com/q/59867397", "59867397")</f>
        <v/>
      </c>
      <c r="B288" t="n">
        <v>0.1952054794520548</v>
      </c>
    </row>
    <row r="289">
      <c r="A289">
        <f>HYPERLINK("https://stackoverflow.com/q/59873880", "59873880")</f>
        <v/>
      </c>
      <c r="B289" t="n">
        <v>0.1489583333333333</v>
      </c>
    </row>
    <row r="290">
      <c r="A290">
        <f>HYPERLINK("https://stackoverflow.com/q/59880781", "59880781")</f>
        <v/>
      </c>
      <c r="B290" t="n">
        <v>0.2375555555555555</v>
      </c>
    </row>
    <row r="291">
      <c r="A291">
        <f>HYPERLINK("https://stackoverflow.com/q/59904208", "59904208")</f>
        <v/>
      </c>
      <c r="B291" t="n">
        <v>0.2636986301369863</v>
      </c>
    </row>
    <row r="292">
      <c r="A292">
        <f>HYPERLINK("https://stackoverflow.com/q/59985750", "59985750")</f>
        <v/>
      </c>
      <c r="B292" t="n">
        <v>0.1924603174603175</v>
      </c>
    </row>
    <row r="293">
      <c r="A293">
        <f>HYPERLINK("https://stackoverflow.com/q/60176349", "60176349")</f>
        <v/>
      </c>
      <c r="B293" t="n">
        <v>0.1630434782608696</v>
      </c>
    </row>
    <row r="294">
      <c r="A294">
        <f>HYPERLINK("https://stackoverflow.com/q/60310744", "60310744")</f>
        <v/>
      </c>
      <c r="B294" t="n">
        <v>0.1674603174603174</v>
      </c>
    </row>
    <row r="295">
      <c r="A295">
        <f>HYPERLINK("https://stackoverflow.com/q/60333516", "60333516")</f>
        <v/>
      </c>
      <c r="B295" t="n">
        <v>0.1736111111111111</v>
      </c>
    </row>
    <row r="296">
      <c r="A296">
        <f>HYPERLINK("https://stackoverflow.com/q/60416906", "60416906")</f>
        <v/>
      </c>
      <c r="B296" t="n">
        <v>0.1790458937198068</v>
      </c>
    </row>
    <row r="297">
      <c r="A297">
        <f>HYPERLINK("https://stackoverflow.com/q/60496009", "60496009")</f>
        <v/>
      </c>
      <c r="B297" t="n">
        <v>0.1691666666666667</v>
      </c>
    </row>
    <row r="298">
      <c r="A298">
        <f>HYPERLINK("https://stackoverflow.com/q/60551702", "60551702")</f>
        <v/>
      </c>
      <c r="B298" t="n">
        <v>0.2483850129198966</v>
      </c>
    </row>
    <row r="299">
      <c r="A299">
        <f>HYPERLINK("https://stackoverflow.com/q/60633360", "60633360")</f>
        <v/>
      </c>
      <c r="B299" t="n">
        <v>0.2683823529411765</v>
      </c>
    </row>
    <row r="300">
      <c r="A300">
        <f>HYPERLINK("https://stackoverflow.com/q/60665681", "60665681")</f>
        <v/>
      </c>
      <c r="B300" t="n">
        <v>0.2035907859078591</v>
      </c>
    </row>
    <row r="301">
      <c r="A301">
        <f>HYPERLINK("https://stackoverflow.com/q/60667139", "60667139")</f>
        <v/>
      </c>
      <c r="B301" t="n">
        <v>0.2296893667861409</v>
      </c>
    </row>
    <row r="302">
      <c r="A302">
        <f>HYPERLINK("https://stackoverflow.com/q/60672693", "60672693")</f>
        <v/>
      </c>
      <c r="B302" t="n">
        <v>0.1567796610169492</v>
      </c>
    </row>
    <row r="303">
      <c r="A303">
        <f>HYPERLINK("https://stackoverflow.com/q/60736675", "60736675")</f>
        <v/>
      </c>
      <c r="B303" t="n">
        <v>0.3277777777777778</v>
      </c>
    </row>
    <row r="304">
      <c r="A304">
        <f>HYPERLINK("https://stackoverflow.com/q/60779826", "60779826")</f>
        <v/>
      </c>
      <c r="B304" t="n">
        <v>0.1824845679012346</v>
      </c>
    </row>
    <row r="305">
      <c r="A305">
        <f>HYPERLINK("https://stackoverflow.com/q/60939663", "60939663")</f>
        <v/>
      </c>
      <c r="B305" t="n">
        <v>0.1630434782608695</v>
      </c>
    </row>
    <row r="306">
      <c r="A306">
        <f>HYPERLINK("https://stackoverflow.com/q/61076786", "61076786")</f>
        <v/>
      </c>
      <c r="B306" t="n">
        <v>0.2889433551198257</v>
      </c>
    </row>
    <row r="307">
      <c r="A307">
        <f>HYPERLINK("https://stackoverflow.com/q/61169100", "61169100")</f>
        <v/>
      </c>
      <c r="B307" t="n">
        <v>0.2599206349206349</v>
      </c>
    </row>
    <row r="308">
      <c r="A308">
        <f>HYPERLINK("https://stackoverflow.com/q/61309820", "61309820")</f>
        <v/>
      </c>
      <c r="B308" t="n">
        <v>0.215863453815261</v>
      </c>
    </row>
    <row r="309">
      <c r="A309">
        <f>HYPERLINK("https://stackoverflow.com/q/61473114", "61473114")</f>
        <v/>
      </c>
      <c r="B309" t="n">
        <v>0.2073820395738204</v>
      </c>
    </row>
    <row r="310">
      <c r="A310">
        <f>HYPERLINK("https://stackoverflow.com/q/61548727", "61548727")</f>
        <v/>
      </c>
      <c r="B310" t="n">
        <v>0.3237654320987654</v>
      </c>
    </row>
    <row r="311">
      <c r="A311">
        <f>HYPERLINK("https://stackoverflow.com/q/61552568", "61552568")</f>
        <v/>
      </c>
      <c r="B311" t="n">
        <v>0.1718253968253968</v>
      </c>
    </row>
    <row r="312">
      <c r="A312">
        <f>HYPERLINK("https://stackoverflow.com/q/61583655", "61583655")</f>
        <v/>
      </c>
      <c r="B312" t="n">
        <v>0.2007080610021786</v>
      </c>
    </row>
    <row r="313">
      <c r="A313">
        <f>HYPERLINK("https://stackoverflow.com/q/61588758", "61588758")</f>
        <v/>
      </c>
      <c r="B313" t="n">
        <v>0.2563291139240506</v>
      </c>
    </row>
    <row r="314">
      <c r="A314">
        <f>HYPERLINK("https://stackoverflow.com/q/61677805", "61677805")</f>
        <v/>
      </c>
      <c r="B314" t="n">
        <v>0.2604166666666667</v>
      </c>
    </row>
    <row r="315">
      <c r="A315">
        <f>HYPERLINK("https://stackoverflow.com/q/61729358", "61729358")</f>
        <v/>
      </c>
      <c r="B315" t="n">
        <v>0.1747863247863247</v>
      </c>
    </row>
    <row r="316">
      <c r="A316">
        <f>HYPERLINK("https://stackoverflow.com/q/61780469", "61780469")</f>
        <v/>
      </c>
      <c r="B316" t="n">
        <v>0.1704545454545454</v>
      </c>
    </row>
    <row r="317">
      <c r="A317">
        <f>HYPERLINK("https://stackoverflow.com/q/61798937", "61798937")</f>
        <v/>
      </c>
      <c r="B317" t="n">
        <v>0.2100694444444444</v>
      </c>
    </row>
    <row r="318">
      <c r="A318">
        <f>HYPERLINK("https://stackoverflow.com/q/61818685", "61818685")</f>
        <v/>
      </c>
      <c r="B318" t="n">
        <v>0.203125</v>
      </c>
    </row>
    <row r="319">
      <c r="A319">
        <f>HYPERLINK("https://stackoverflow.com/q/61834955", "61834955")</f>
        <v/>
      </c>
      <c r="B319" t="n">
        <v>0.1844941956882255</v>
      </c>
    </row>
    <row r="320">
      <c r="A320">
        <f>HYPERLINK("https://stackoverflow.com/q/61932638", "61932638")</f>
        <v/>
      </c>
      <c r="B320" t="n">
        <v>0.1647640791476408</v>
      </c>
    </row>
    <row r="321">
      <c r="A321">
        <f>HYPERLINK("https://stackoverflow.com/q/61947363", "61947363")</f>
        <v/>
      </c>
      <c r="B321" t="n">
        <v>0.1834898278560251</v>
      </c>
    </row>
    <row r="322">
      <c r="A322">
        <f>HYPERLINK("https://stackoverflow.com/q/61979138", "61979138")</f>
        <v/>
      </c>
      <c r="B322" t="n">
        <v>0.1856060606060606</v>
      </c>
    </row>
    <row r="323">
      <c r="A323">
        <f>HYPERLINK("https://stackoverflow.com/q/62018029", "62018029")</f>
        <v/>
      </c>
      <c r="B323" t="n">
        <v>0.414308176100629</v>
      </c>
    </row>
    <row r="324">
      <c r="A324">
        <f>HYPERLINK("https://stackoverflow.com/q/62074209", "62074209")</f>
        <v/>
      </c>
      <c r="B324" t="n">
        <v>0.2092592592592593</v>
      </c>
    </row>
    <row r="325">
      <c r="A325">
        <f>HYPERLINK("https://stackoverflow.com/q/62074726", "62074726")</f>
        <v/>
      </c>
      <c r="B325" t="n">
        <v>0.1934027777777778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